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0C7A3AE-D1CF-4462-A4A3-52AECA2EF6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单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4" l="1"/>
  <c r="J9" i="4"/>
  <c r="J10" i="4"/>
  <c r="J8" i="4"/>
  <c r="J11" i="4"/>
  <c r="J7" i="4"/>
  <c r="J13" i="4" l="1"/>
  <c r="J14" i="4" s="1"/>
  <c r="J15" i="4" l="1"/>
</calcChain>
</file>

<file path=xl/sharedStrings.xml><?xml version="1.0" encoding="utf-8"?>
<sst xmlns="http://schemas.openxmlformats.org/spreadsheetml/2006/main" count="32" uniqueCount="29">
  <si>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</si>
  <si>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</si>
  <si>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</si>
  <si>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</si>
  <si>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</si>
  <si>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</si>
  <si>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</si>
  <si>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</si>
  <si>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</si>
  <si>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</si>
  <si>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元/项</t>
    <phoneticPr fontId="2" type="noConversion"/>
  </si>
  <si>
    <t>10%服务费</t>
  </si>
  <si>
    <t>6%增值税金</t>
  </si>
  <si>
    <t>合计：</t>
  </si>
  <si>
    <t>元/个</t>
    <phoneticPr fontId="2" type="noConversion"/>
  </si>
  <si>
    <t>运费</t>
    <phoneticPr fontId="2" type="noConversion"/>
  </si>
  <si>
    <t>滴滴logo纸袋</t>
  </si>
  <si>
    <t>滴滴logo纸袋</t>
    <phoneticPr fontId="2" type="noConversion"/>
  </si>
  <si>
    <t>元/人</t>
    <phoneticPr fontId="2" type="noConversion"/>
  </si>
  <si>
    <t>11日清华活动兼职人员费用</t>
    <phoneticPr fontId="2" type="noConversion"/>
  </si>
  <si>
    <t>会议服务人员</t>
    <phoneticPr fontId="2" type="noConversion"/>
  </si>
  <si>
    <t>清华活动滴滴货运及闪送费用</t>
    <phoneticPr fontId="2" type="noConversion"/>
  </si>
  <si>
    <t>飞机盒</t>
    <phoneticPr fontId="2" type="noConversion"/>
  </si>
  <si>
    <t>38*27*14cm红色纸袋，双面压纹+旗鼓烫金工艺</t>
    <phoneticPr fontId="2" type="noConversion"/>
  </si>
  <si>
    <t>30*30*10cm红色纸袋，双面压纹+旗鼓烫金工艺</t>
    <phoneticPr fontId="2" type="noConversion"/>
  </si>
  <si>
    <t>360*250*120mm红色飞机盒（卡纸不掉色）+雪梨纸</t>
    <phoneticPr fontId="2" type="noConversion"/>
  </si>
  <si>
    <t>活动信息：清华大学X滴滴未来出行联合联合研究中心成立仪式</t>
    <phoneticPr fontId="2" type="noConversion"/>
  </si>
  <si>
    <t>活动地点：清华大学会议室</t>
    <phoneticPr fontId="2" type="noConversion"/>
  </si>
  <si>
    <t>供应商名称：康辉集团北京国际会议展览有限公司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</si>
</sst>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7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0" xfId="0" applyFont="1" applyFill="1" applyAlignment="1">
      <alignment vertical="center"/>
    </xf>
    <xf numFmtId="40" fontId="4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58" fontId="4" fillId="2" borderId="14" xfId="0" applyNumberFormat="1" applyFont="1" applyFill="1" applyBorder="1" applyAlignment="1">
      <alignment horizontal="center" vertical="center" wrapText="1"/>
    </xf>
    <xf numFmtId="58" fontId="4" fillId="2" borderId="15" xfId="0" applyNumberFormat="1" applyFont="1" applyFill="1" applyBorder="1" applyAlignment="1">
      <alignment horizontal="center" vertical="center" wrapText="1"/>
    </xf>
    <xf numFmtId="58" fontId="4" fillId="2" borderId="10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8E5-1EE5-44E3-9619-FAEEABFF7A65}">
  <dimension ref="B1:K15"/>
  <sheetViews>
    <sheetView tabSelected="1" workbookViewId="0">
      <selection activeCell="J13" sqref="J13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4.109375" style="12" customWidth="1"/>
    <col min="5" max="5" width="5.109375" style="12" hidden="1" customWidth="1"/>
    <col min="6" max="6" width="10.5546875" style="14" customWidth="1"/>
    <col min="7" max="7" width="8.109375" style="5" customWidth="1"/>
    <col min="8" max="8" width="5.77734375" style="12" customWidth="1"/>
    <col min="9" max="9" width="8.6640625" style="5" customWidth="1"/>
    <col min="10" max="10" width="14" style="15" customWidth="1"/>
    <col min="11" max="11" width="50.1093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7"/>
    </row>
    <row r="3" spans="2:11" s="1" customFormat="1" ht="13.2" customHeight="1" x14ac:dyDescent="0.25">
      <c r="B3" s="35" t="s">
        <v>26</v>
      </c>
      <c r="C3" s="36"/>
      <c r="D3" s="36"/>
      <c r="E3" s="36"/>
      <c r="F3" s="36"/>
      <c r="G3" s="36"/>
      <c r="H3" s="36"/>
      <c r="I3" s="36"/>
      <c r="J3" s="36"/>
      <c r="K3" s="37"/>
    </row>
    <row r="4" spans="2:11" s="1" customFormat="1" ht="13.2" customHeight="1" x14ac:dyDescent="0.25">
      <c r="B4" s="35" t="s">
        <v>27</v>
      </c>
      <c r="C4" s="36"/>
      <c r="D4" s="36"/>
      <c r="E4" s="36"/>
      <c r="F4" s="36"/>
      <c r="G4" s="36"/>
      <c r="H4" s="36"/>
      <c r="I4" s="36"/>
      <c r="J4" s="36"/>
      <c r="K4" s="37"/>
    </row>
    <row r="5" spans="2:11" s="1" customFormat="1" ht="13.2" customHeight="1" x14ac:dyDescent="0.25">
      <c r="B5" s="35" t="s">
        <v>28</v>
      </c>
      <c r="C5" s="36"/>
      <c r="D5" s="36"/>
      <c r="E5" s="36"/>
      <c r="F5" s="36"/>
      <c r="G5" s="36"/>
      <c r="H5" s="36"/>
      <c r="I5" s="36"/>
      <c r="J5" s="36"/>
      <c r="K5" s="37"/>
    </row>
    <row r="6" spans="2:11" s="5" customFormat="1" ht="30" x14ac:dyDescent="0.25">
      <c r="B6" s="16" t="s">
        <v>1</v>
      </c>
      <c r="C6" s="28" t="s">
        <v>2</v>
      </c>
      <c r="D6" s="28"/>
      <c r="E6" s="28"/>
      <c r="F6" s="2" t="s">
        <v>6</v>
      </c>
      <c r="G6" s="18" t="s">
        <v>4</v>
      </c>
      <c r="H6" s="18" t="s">
        <v>3</v>
      </c>
      <c r="I6" s="17" t="s">
        <v>5</v>
      </c>
      <c r="J6" s="3" t="s">
        <v>7</v>
      </c>
      <c r="K6" s="4" t="s">
        <v>8</v>
      </c>
    </row>
    <row r="7" spans="2:11" s="5" customFormat="1" ht="22.2" customHeight="1" x14ac:dyDescent="0.25">
      <c r="B7" s="32" t="s">
        <v>9</v>
      </c>
      <c r="C7" s="29" t="s">
        <v>17</v>
      </c>
      <c r="D7" s="29"/>
      <c r="E7" s="29"/>
      <c r="F7" s="2">
        <v>21</v>
      </c>
      <c r="G7" s="18" t="s">
        <v>14</v>
      </c>
      <c r="H7" s="6">
        <v>200</v>
      </c>
      <c r="I7" s="17">
        <v>1</v>
      </c>
      <c r="J7" s="3">
        <f>H7*I7*F7</f>
        <v>4200</v>
      </c>
      <c r="K7" s="7" t="s">
        <v>23</v>
      </c>
    </row>
    <row r="8" spans="2:11" s="5" customFormat="1" ht="22.2" customHeight="1" x14ac:dyDescent="0.25">
      <c r="B8" s="33"/>
      <c r="C8" s="49" t="s">
        <v>16</v>
      </c>
      <c r="D8" s="41"/>
      <c r="F8" s="2">
        <v>21</v>
      </c>
      <c r="G8" s="22" t="s">
        <v>14</v>
      </c>
      <c r="H8" s="6">
        <v>200</v>
      </c>
      <c r="I8" s="21">
        <v>1</v>
      </c>
      <c r="J8" s="3">
        <f t="shared" ref="J8:J11" si="0">H8*I8*F8</f>
        <v>4200</v>
      </c>
      <c r="K8" s="7" t="s">
        <v>24</v>
      </c>
    </row>
    <row r="9" spans="2:11" s="5" customFormat="1" ht="22.2" customHeight="1" x14ac:dyDescent="0.25">
      <c r="B9" s="33"/>
      <c r="C9" s="49" t="s">
        <v>22</v>
      </c>
      <c r="D9" s="41"/>
      <c r="F9" s="2">
        <v>6</v>
      </c>
      <c r="G9" s="24" t="s">
        <v>14</v>
      </c>
      <c r="H9" s="6">
        <v>50</v>
      </c>
      <c r="I9" s="23">
        <v>1</v>
      </c>
      <c r="J9" s="3">
        <f t="shared" ref="J9" si="1">H9*I9*F9</f>
        <v>300</v>
      </c>
      <c r="K9" s="7" t="s">
        <v>25</v>
      </c>
    </row>
    <row r="10" spans="2:11" s="5" customFormat="1" ht="22.2" customHeight="1" x14ac:dyDescent="0.25">
      <c r="B10" s="33"/>
      <c r="C10" s="30" t="s">
        <v>20</v>
      </c>
      <c r="D10" s="39"/>
      <c r="E10" s="31"/>
      <c r="F10" s="2">
        <v>600</v>
      </c>
      <c r="G10" s="24" t="s">
        <v>18</v>
      </c>
      <c r="H10" s="6">
        <v>2</v>
      </c>
      <c r="I10" s="23">
        <v>1</v>
      </c>
      <c r="J10" s="3">
        <f t="shared" ref="J10" si="2">H10*I10*F10</f>
        <v>1200</v>
      </c>
      <c r="K10" s="7" t="s">
        <v>19</v>
      </c>
    </row>
    <row r="11" spans="2:11" s="5" customFormat="1" ht="22.2" customHeight="1" x14ac:dyDescent="0.25">
      <c r="B11" s="34"/>
      <c r="C11" s="30" t="s">
        <v>15</v>
      </c>
      <c r="D11" s="31"/>
      <c r="E11" s="20"/>
      <c r="F11" s="2">
        <v>562.80999999999995</v>
      </c>
      <c r="G11" s="19" t="s">
        <v>10</v>
      </c>
      <c r="H11" s="6">
        <v>1</v>
      </c>
      <c r="I11" s="20">
        <v>1</v>
      </c>
      <c r="J11" s="3">
        <f t="shared" si="0"/>
        <v>562.80999999999995</v>
      </c>
      <c r="K11" s="7" t="s">
        <v>21</v>
      </c>
    </row>
    <row r="12" spans="2:11" s="5" customFormat="1" x14ac:dyDescent="0.25">
      <c r="B12" s="38" t="s">
        <v>7</v>
      </c>
      <c r="C12" s="39"/>
      <c r="D12" s="39"/>
      <c r="E12" s="39"/>
      <c r="F12" s="39"/>
      <c r="G12" s="39"/>
      <c r="H12" s="39"/>
      <c r="I12" s="31"/>
      <c r="J12" s="3">
        <f>SUM(J7:J11)</f>
        <v>10462.81</v>
      </c>
      <c r="K12" s="7"/>
    </row>
    <row r="13" spans="2:11" s="8" customFormat="1" ht="15.6" x14ac:dyDescent="0.25">
      <c r="B13" s="40" t="s">
        <v>11</v>
      </c>
      <c r="C13" s="41"/>
      <c r="D13" s="41"/>
      <c r="E13" s="41"/>
      <c r="F13" s="41"/>
      <c r="G13" s="41"/>
      <c r="H13" s="41"/>
      <c r="I13" s="42"/>
      <c r="J13" s="3">
        <f>J12*0.1</f>
        <v>1046.2809999999999</v>
      </c>
      <c r="K13" s="7"/>
    </row>
    <row r="14" spans="2:11" s="8" customFormat="1" ht="15.6" x14ac:dyDescent="0.25">
      <c r="B14" s="43" t="s">
        <v>12</v>
      </c>
      <c r="C14" s="44"/>
      <c r="D14" s="44"/>
      <c r="E14" s="44"/>
      <c r="F14" s="44"/>
      <c r="G14" s="44"/>
      <c r="H14" s="44"/>
      <c r="I14" s="45"/>
      <c r="J14" s="3">
        <f>(J12+J13)*0.06</f>
        <v>690.54546000000005</v>
      </c>
      <c r="K14" s="7"/>
    </row>
    <row r="15" spans="2:11" s="11" customFormat="1" ht="18" thickBot="1" x14ac:dyDescent="0.3">
      <c r="B15" s="46" t="s">
        <v>13</v>
      </c>
      <c r="C15" s="47"/>
      <c r="D15" s="47"/>
      <c r="E15" s="47"/>
      <c r="F15" s="47"/>
      <c r="G15" s="47"/>
      <c r="H15" s="47"/>
      <c r="I15" s="48"/>
      <c r="J15" s="9">
        <f>SUM(J12:J14)</f>
        <v>12199.63646</v>
      </c>
      <c r="K15" s="10"/>
    </row>
  </sheetData>
  <mergeCells count="15">
    <mergeCell ref="B12:I12"/>
    <mergeCell ref="B13:I13"/>
    <mergeCell ref="B14:I14"/>
    <mergeCell ref="B15:I15"/>
    <mergeCell ref="C8:D8"/>
    <mergeCell ref="C10:E10"/>
    <mergeCell ref="C9:D9"/>
    <mergeCell ref="B2:K2"/>
    <mergeCell ref="C6:E6"/>
    <mergeCell ref="C7:E7"/>
    <mergeCell ref="C11:D11"/>
    <mergeCell ref="B7:B11"/>
    <mergeCell ref="B3:K3"/>
    <mergeCell ref="B4:K4"/>
    <mergeCell ref="B5:K5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anlih</cp:lastModifiedBy>
  <cp:lastPrinted>2021-12-01T07:57:01Z</cp:lastPrinted>
  <dcterms:created xsi:type="dcterms:W3CDTF">2015-06-05T18:19:34Z</dcterms:created>
  <dcterms:modified xsi:type="dcterms:W3CDTF">2022-01-25T08:29:44Z</dcterms:modified>
</cp:coreProperties>
</file>