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<sst xmlns="http://schemas.openxmlformats.org/spreadsheetml/2006/main" count="67" uniqueCount="67">
  <si>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</si>
  <si>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</si>
  <si>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</si>
  <si>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</si>
  <si>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</si>
  <si>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</si>
  <si>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</si>
  <si>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</si>
  <si>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</si>
  <si>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</si>
  <si>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</si>
  <si>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</si>
  <si>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</si>
  <si>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</si>
  <si>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</si>
  <si>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</si>
  <si>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</si>
  <si>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</si>
  <si>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</si>
  <si>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</si>
  <si>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</si>
  <si>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</si>
  <si>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</si>
  <si>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</si>
  <si>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</si>
  <si>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</si>
  <si>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</si>
  <si>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</si>
  <si>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</si>
  <si>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</si>
  <si>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</si>
  <si>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</si>
  <si>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</si>
  <si>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</si>
  <si>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</si>
  <si>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</si>
  <si>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</si>
  <si>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</si>
  <si>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</si>
  <si>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</si>
  <si>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</si>
  <si>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</si>
  <si>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巴西快递费</t>
  </si>
  <si>
    <t>德国签证中心其他杂费</t>
  </si>
  <si>
    <t>法国签证中心其他杂费</t>
  </si>
  <si>
    <t>法国快递费+打印费4</t>
  </si>
  <si>
    <t>翻译费</t>
  </si>
  <si>
    <t>荷兰签证中心其他杂费</t>
  </si>
  <si>
    <t>美国快递费</t>
  </si>
  <si>
    <t>挪威签证中心其他杂费</t>
  </si>
  <si>
    <t>挪威打印费</t>
  </si>
  <si>
    <t>西班牙签证中心其他杂费</t>
  </si>
  <si>
    <t>西班牙快递费</t>
  </si>
  <si>
    <t>匈牙利签证中心其他杂费</t>
  </si>
  <si>
    <t>匈牙利快递费</t>
  </si>
  <si>
    <t>印尼银行手续费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</si>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</sst>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85" zoomScaleNormal="85" topLeftCell="A61" workbookViewId="0">
      <selection activeCell="H59" sqref="H59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43.0092592592593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7"/>
      <c r="J2" s="27"/>
      <c r="K2" s="27"/>
      <c r="L2" s="27"/>
    </row>
    <row r="4" customHeight="1" spans="8:10">
      <c r="H4" s="5" t="s">
        <v>1</v>
      </c>
      <c r="I4" s="28"/>
      <c r="J4" s="2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60" si="0">F8+G8</f>
        <v>0</v>
      </c>
      <c r="I8" s="29"/>
      <c r="J8" s="3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29"/>
      <c r="J9" s="3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29"/>
      <c r="J10" s="31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29"/>
      <c r="J11" s="3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29"/>
      <c r="J12" s="31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2"/>
      <c r="J13" s="33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29"/>
      <c r="J14" s="30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29"/>
      <c r="J15" s="31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2"/>
      <c r="J16" s="33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29"/>
      <c r="J17" s="34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29"/>
      <c r="J18" s="3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29"/>
      <c r="J19" s="3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29"/>
      <c r="J20" s="35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2"/>
      <c r="J21" s="36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29"/>
      <c r="J22" s="34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29"/>
      <c r="J23" s="35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2"/>
      <c r="J24" s="36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29"/>
      <c r="J25" s="30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29"/>
      <c r="J26" s="31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2"/>
      <c r="J27" s="33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29"/>
      <c r="J28" s="30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29"/>
      <c r="J29" s="35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29"/>
      <c r="J30" s="35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29"/>
      <c r="J31" s="35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2"/>
      <c r="J32" s="36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29"/>
      <c r="J33" s="3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29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29"/>
      <c r="J35" s="38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29"/>
      <c r="J36" s="38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2"/>
      <c r="J37" s="39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29"/>
      <c r="J38" s="34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29"/>
      <c r="J39" s="35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2"/>
      <c r="J40" s="36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29"/>
      <c r="J41" s="30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29"/>
      <c r="J42" s="3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29"/>
      <c r="J43" s="31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2"/>
      <c r="J44" s="33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260.5</v>
      </c>
      <c r="H45" s="15">
        <f>F45+G45</f>
        <v>260.5</v>
      </c>
      <c r="I45" s="40" t="s">
        <v>42</v>
      </c>
      <c r="J45" s="37"/>
    </row>
    <row r="46" customHeight="1" spans="1:10">
      <c r="A46" s="26"/>
      <c r="B46" s="14"/>
      <c r="C46" s="15"/>
      <c r="D46" s="16"/>
      <c r="E46" s="15"/>
      <c r="F46" s="15">
        <v>188</v>
      </c>
      <c r="G46" s="15">
        <v>0</v>
      </c>
      <c r="H46" s="15">
        <f t="shared" si="0"/>
        <v>188</v>
      </c>
      <c r="I46" s="40" t="s">
        <v>43</v>
      </c>
      <c r="J46" s="38"/>
    </row>
    <row r="47" customHeight="1" spans="1:10">
      <c r="A47" s="26"/>
      <c r="B47" s="14"/>
      <c r="C47" s="15"/>
      <c r="D47" s="16"/>
      <c r="E47" s="15"/>
      <c r="F47" s="15">
        <v>3326</v>
      </c>
      <c r="G47" s="15">
        <v>0</v>
      </c>
      <c r="H47" s="15">
        <f t="shared" si="0"/>
        <v>3326</v>
      </c>
      <c r="I47" s="40" t="s">
        <v>44</v>
      </c>
      <c r="J47" s="38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285</v>
      </c>
      <c r="H48" s="15">
        <v>282.3</v>
      </c>
      <c r="I48" s="40" t="s">
        <v>45</v>
      </c>
      <c r="J48" s="38"/>
    </row>
    <row r="49" customHeight="1" spans="1:10">
      <c r="A49" s="26"/>
      <c r="B49" s="14"/>
      <c r="C49" s="15"/>
      <c r="D49" s="16"/>
      <c r="E49" s="15"/>
      <c r="F49" s="15">
        <v>80</v>
      </c>
      <c r="G49" s="15">
        <v>0</v>
      </c>
      <c r="H49" s="15">
        <f t="shared" ref="H49:H54" si="19">F49+G49</f>
        <v>80</v>
      </c>
      <c r="I49" s="40" t="s">
        <v>46</v>
      </c>
      <c r="J49" s="38"/>
    </row>
    <row r="50" customHeight="1" spans="1:10">
      <c r="A50" s="26"/>
      <c r="B50" s="14"/>
      <c r="C50" s="15"/>
      <c r="D50" s="16"/>
      <c r="E50" s="15"/>
      <c r="F50" s="15">
        <v>630</v>
      </c>
      <c r="G50" s="15">
        <v>0</v>
      </c>
      <c r="H50" s="15">
        <f t="shared" si="19"/>
        <v>630</v>
      </c>
      <c r="I50" s="40" t="s">
        <v>47</v>
      </c>
      <c r="J50" s="3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36</v>
      </c>
      <c r="H51" s="15">
        <f t="shared" si="19"/>
        <v>36</v>
      </c>
      <c r="I51" s="40" t="s">
        <v>48</v>
      </c>
      <c r="J51" s="38"/>
    </row>
    <row r="52" customHeight="1" spans="1:10">
      <c r="A52" s="26"/>
      <c r="B52" s="14"/>
      <c r="C52" s="15"/>
      <c r="D52" s="16"/>
      <c r="E52" s="15"/>
      <c r="F52" s="15">
        <v>328</v>
      </c>
      <c r="G52" s="15">
        <v>0</v>
      </c>
      <c r="H52" s="15">
        <f t="shared" si="19"/>
        <v>328</v>
      </c>
      <c r="I52" s="40" t="s">
        <v>49</v>
      </c>
      <c r="J52" s="38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20</v>
      </c>
      <c r="H53" s="15">
        <f t="shared" si="19"/>
        <v>20</v>
      </c>
      <c r="I53" s="40" t="s">
        <v>50</v>
      </c>
      <c r="J53" s="38"/>
    </row>
    <row r="54" customHeight="1" spans="1:10">
      <c r="A54" s="26"/>
      <c r="B54" s="14"/>
      <c r="C54" s="15"/>
      <c r="D54" s="16"/>
      <c r="E54" s="15"/>
      <c r="F54" s="15">
        <v>3374</v>
      </c>
      <c r="G54" s="15">
        <v>0</v>
      </c>
      <c r="H54" s="15">
        <f t="shared" si="19"/>
        <v>3374</v>
      </c>
      <c r="I54" s="40" t="s">
        <v>51</v>
      </c>
      <c r="J54" s="38"/>
    </row>
    <row r="55" customHeight="1" spans="1:10">
      <c r="A55" s="26"/>
      <c r="B55" s="14"/>
      <c r="C55" s="15"/>
      <c r="D55" s="16"/>
      <c r="E55" s="15"/>
      <c r="F55" s="15">
        <v>0</v>
      </c>
      <c r="G55" s="15">
        <v>18</v>
      </c>
      <c r="H55" s="15">
        <f t="shared" ref="H55:H60" si="20">F55+G55</f>
        <v>18</v>
      </c>
      <c r="I55" s="40" t="s">
        <v>52</v>
      </c>
      <c r="J55" s="38"/>
    </row>
    <row r="56" customHeight="1" spans="1:10">
      <c r="A56" s="26"/>
      <c r="B56" s="14"/>
      <c r="C56" s="15"/>
      <c r="D56" s="16"/>
      <c r="E56" s="15"/>
      <c r="F56" s="15">
        <v>140</v>
      </c>
      <c r="G56" s="15">
        <v>0</v>
      </c>
      <c r="H56" s="15">
        <f t="shared" si="20"/>
        <v>140</v>
      </c>
      <c r="I56" s="40" t="s">
        <v>53</v>
      </c>
      <c r="J56" s="38"/>
    </row>
    <row r="57" customHeight="1" spans="1:10">
      <c r="A57" s="26"/>
      <c r="B57" s="14"/>
      <c r="C57" s="15"/>
      <c r="D57" s="16"/>
      <c r="E57" s="15"/>
      <c r="F57" s="15">
        <v>0</v>
      </c>
      <c r="G57" s="15">
        <v>36</v>
      </c>
      <c r="H57" s="15">
        <f t="shared" si="20"/>
        <v>36</v>
      </c>
      <c r="I57" s="40" t="s">
        <v>54</v>
      </c>
      <c r="J57" s="38"/>
    </row>
    <row r="58" customHeight="1" spans="1:10">
      <c r="A58" s="26"/>
      <c r="B58" s="14"/>
      <c r="C58" s="15"/>
      <c r="D58" s="16"/>
      <c r="E58" s="15"/>
      <c r="F58" s="15">
        <v>0</v>
      </c>
      <c r="G58" s="15">
        <v>2598.87</v>
      </c>
      <c r="H58" s="15">
        <f t="shared" si="20"/>
        <v>2598.87</v>
      </c>
      <c r="I58" s="40" t="s">
        <v>55</v>
      </c>
      <c r="J58" s="38"/>
    </row>
    <row r="59" customHeight="1" spans="1:10">
      <c r="A59" s="26"/>
      <c r="B59" s="14"/>
      <c r="C59" s="15"/>
      <c r="D59" s="16"/>
      <c r="E59" s="15"/>
      <c r="F59" s="15">
        <v>0</v>
      </c>
      <c r="G59" s="15">
        <v>0</v>
      </c>
      <c r="H59" s="15">
        <f t="shared" si="20"/>
        <v>0</v>
      </c>
      <c r="I59" s="40"/>
      <c r="J59" s="38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20"/>
        <v>0</v>
      </c>
      <c r="I60" s="40"/>
      <c r="J60" s="38"/>
    </row>
    <row r="61" customHeight="1" spans="1:10">
      <c r="A61" s="26"/>
      <c r="B61" s="14"/>
      <c r="C61" s="15"/>
      <c r="D61" s="16"/>
      <c r="E61" s="15"/>
      <c r="F61" s="15">
        <v>0</v>
      </c>
      <c r="G61" s="15">
        <v>0</v>
      </c>
      <c r="H61" s="15">
        <f t="shared" ref="H61:H68" si="21">F61+G61</f>
        <v>0</v>
      </c>
      <c r="I61" s="40"/>
      <c r="J61" s="38"/>
    </row>
    <row r="62" customHeight="1" spans="1:10">
      <c r="A62" s="26"/>
      <c r="B62" s="14"/>
      <c r="C62" s="15"/>
      <c r="D62" s="16"/>
      <c r="E62" s="15"/>
      <c r="F62" s="15">
        <v>0</v>
      </c>
      <c r="G62" s="15">
        <v>0</v>
      </c>
      <c r="H62" s="15">
        <f t="shared" si="21"/>
        <v>0</v>
      </c>
      <c r="I62" s="40"/>
      <c r="J62" s="38"/>
    </row>
    <row r="63" customHeight="1" spans="1:10">
      <c r="A63" s="26"/>
      <c r="B63" s="14"/>
      <c r="C63" s="15"/>
      <c r="D63" s="16"/>
      <c r="E63" s="15"/>
      <c r="F63" s="15">
        <v>0</v>
      </c>
      <c r="G63" s="15">
        <v>0</v>
      </c>
      <c r="H63" s="15">
        <f t="shared" si="21"/>
        <v>0</v>
      </c>
      <c r="I63" s="40"/>
      <c r="J63" s="38"/>
    </row>
    <row r="64" customHeight="1" spans="1:10">
      <c r="A64" s="26"/>
      <c r="B64" s="14"/>
      <c r="C64" s="15"/>
      <c r="D64" s="16"/>
      <c r="E64" s="15"/>
      <c r="F64" s="15">
        <v>0</v>
      </c>
      <c r="G64" s="15">
        <v>0</v>
      </c>
      <c r="H64" s="15">
        <f t="shared" si="21"/>
        <v>0</v>
      </c>
      <c r="I64" s="40"/>
      <c r="J64" s="38"/>
    </row>
    <row r="65" customHeight="1" spans="1:10">
      <c r="A65" s="26"/>
      <c r="B65" s="14"/>
      <c r="C65" s="15"/>
      <c r="D65" s="16"/>
      <c r="E65" s="15"/>
      <c r="F65" s="15">
        <v>0</v>
      </c>
      <c r="G65" s="15">
        <v>0</v>
      </c>
      <c r="H65" s="15">
        <f t="shared" si="21"/>
        <v>0</v>
      </c>
      <c r="I65" s="40"/>
      <c r="J65" s="38"/>
    </row>
    <row r="66" customHeight="1" spans="1:10">
      <c r="A66" s="26"/>
      <c r="B66" s="14"/>
      <c r="C66" s="15"/>
      <c r="D66" s="16"/>
      <c r="E66" s="15"/>
      <c r="F66" s="15">
        <v>0</v>
      </c>
      <c r="G66" s="15">
        <v>0</v>
      </c>
      <c r="H66" s="15">
        <f t="shared" si="21"/>
        <v>0</v>
      </c>
      <c r="I66" s="40"/>
      <c r="J66" s="38"/>
    </row>
    <row r="67" customHeight="1" spans="1:10">
      <c r="A67" s="26"/>
      <c r="B67" s="14"/>
      <c r="C67" s="15"/>
      <c r="D67" s="16"/>
      <c r="E67" s="15"/>
      <c r="F67" s="15">
        <v>0</v>
      </c>
      <c r="G67" s="15">
        <v>0</v>
      </c>
      <c r="H67" s="15">
        <f t="shared" si="21"/>
        <v>0</v>
      </c>
      <c r="I67" s="40"/>
      <c r="J67" s="38"/>
    </row>
    <row r="68" customHeight="1" spans="1:10">
      <c r="A68" s="23"/>
      <c r="B68" s="14"/>
      <c r="C68" s="15"/>
      <c r="D68" s="16"/>
      <c r="E68" s="15"/>
      <c r="F68" s="15">
        <v>0</v>
      </c>
      <c r="G68" s="15">
        <v>0</v>
      </c>
      <c r="H68" s="15">
        <f t="shared" si="21"/>
        <v>0</v>
      </c>
      <c r="I68" s="40"/>
      <c r="J68" s="38"/>
    </row>
    <row r="69" s="1" customFormat="1" customHeight="1" spans="1:10">
      <c r="A69" s="17"/>
      <c r="B69" s="18" t="s">
        <v>56</v>
      </c>
      <c r="C69" s="19">
        <f>SUM(C45)</f>
        <v>0</v>
      </c>
      <c r="D69" s="19">
        <f t="shared" ref="D69:E69" si="22">SUM(D45)</f>
        <v>0</v>
      </c>
      <c r="E69" s="19">
        <f t="shared" si="22"/>
        <v>0</v>
      </c>
      <c r="F69" s="19">
        <f>SUM(F45:F68)</f>
        <v>8066</v>
      </c>
      <c r="G69" s="19">
        <f>SUM(G45:G68)</f>
        <v>3254.37</v>
      </c>
      <c r="H69" s="19">
        <f>SUM(H45:H68)</f>
        <v>11317.67</v>
      </c>
      <c r="I69" s="32"/>
      <c r="J69" s="39"/>
    </row>
    <row r="70" customHeight="1" spans="1:10">
      <c r="A70" s="17"/>
      <c r="B70" s="18" t="s">
        <v>57</v>
      </c>
      <c r="C70" s="19">
        <f>SUM(C69,C44,C40,C37,C32,C27,C24,C21,C16,C13)</f>
        <v>0</v>
      </c>
      <c r="D70" s="19">
        <f t="shared" ref="D70:H70" si="23">SUM(D69,D44,D40,D37,D32,D27,D24,D21,D16,D13)</f>
        <v>0</v>
      </c>
      <c r="E70" s="19">
        <f t="shared" si="23"/>
        <v>0</v>
      </c>
      <c r="F70" s="19">
        <f t="shared" si="23"/>
        <v>8066</v>
      </c>
      <c r="G70" s="19">
        <f t="shared" si="23"/>
        <v>3254.37</v>
      </c>
      <c r="H70" s="19">
        <f t="shared" si="23"/>
        <v>11317.67</v>
      </c>
      <c r="I70" s="32"/>
      <c r="J70" s="48"/>
    </row>
    <row r="74" customHeight="1" spans="1:9">
      <c r="A74" s="41" t="s">
        <v>58</v>
      </c>
      <c r="B74" s="42"/>
      <c r="C74" s="43" t="s">
        <v>59</v>
      </c>
      <c r="D74" s="43"/>
      <c r="E74" s="43" t="s">
        <v>60</v>
      </c>
      <c r="F74" s="43"/>
      <c r="G74" s="43" t="s">
        <v>61</v>
      </c>
      <c r="H74" s="43"/>
      <c r="I74" s="49" t="s">
        <v>62</v>
      </c>
    </row>
    <row r="75" customHeight="1" spans="1:9">
      <c r="A75" s="44">
        <f>C70</f>
        <v>0</v>
      </c>
      <c r="B75" s="45"/>
      <c r="C75" s="45">
        <f>H70</f>
        <v>11317.67</v>
      </c>
      <c r="D75" s="45"/>
      <c r="E75" s="45">
        <f>F70</f>
        <v>8066</v>
      </c>
      <c r="F75" s="45"/>
      <c r="G75" s="45">
        <f>G70</f>
        <v>3254.37</v>
      </c>
      <c r="H75" s="45"/>
      <c r="I75" s="50">
        <f>A75-C75</f>
        <v>-11317.67</v>
      </c>
    </row>
    <row r="77" customHeight="1" spans="1:9">
      <c r="A77" s="46" t="s">
        <v>63</v>
      </c>
      <c r="B77" s="1"/>
      <c r="C77" s="47" t="s">
        <v>64</v>
      </c>
      <c r="D77" s="46"/>
      <c r="E77" s="46" t="s">
        <v>65</v>
      </c>
      <c r="F77" s="46"/>
      <c r="G77" s="46" t="s">
        <v>66</v>
      </c>
      <c r="H77" s="46"/>
      <c r="I77" s="1"/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68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9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2024-06-07T08:03:31Z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A913784DCA644F7E922F1D13B23D1681_13</vt:lpwstr>
  </property>
</Properties>
</file>