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A00DE83D-A6BA-409F-9381-D30999C77DC2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员工报销明细" sheetId="3" r:id="rId1"/>
    <sheet name="员工差旅明细" sheetId="5" r:id="rId2"/>
  </sheets>
  <definedNames>
    <definedName name="_xlnm.Print_Area" localSheetId="1">员工差旅明细!$A$1:$K$33</definedName>
  </definedNames>
  <calcPr calcId="191029" concurrentCalc="0"/>
</workbook>
</file>

<file path=xl/calcChain.xml><?xml version="1.0" encoding="utf-8"?>
<calcChain xmlns="http://schemas.openxmlformats.org/spreadsheetml/2006/main">
  <c r="H28" i="5" l="1"/>
  <c r="I28" i="5"/>
  <c r="G31" i="5"/>
  <c r="B31" i="5"/>
  <c r="G28" i="5"/>
  <c r="K31" i="5"/>
  <c r="H47" i="3"/>
  <c r="H17" i="3"/>
  <c r="H42" i="3"/>
  <c r="H45" i="3"/>
  <c r="G48" i="3"/>
  <c r="F48" i="3"/>
  <c r="D48" i="3"/>
  <c r="C48" i="3"/>
  <c r="E45" i="3"/>
  <c r="E48" i="3"/>
  <c r="G44" i="3"/>
  <c r="F44" i="3"/>
  <c r="D44" i="3"/>
  <c r="C44" i="3"/>
  <c r="H43" i="3"/>
  <c r="H41" i="3"/>
  <c r="E41" i="3"/>
  <c r="E44" i="3"/>
  <c r="G40" i="3"/>
  <c r="F40" i="3"/>
  <c r="D40" i="3"/>
  <c r="C40" i="3"/>
  <c r="H39" i="3"/>
  <c r="H38" i="3"/>
  <c r="E38" i="3"/>
  <c r="E40" i="3"/>
  <c r="G37" i="3"/>
  <c r="F37" i="3"/>
  <c r="D37" i="3"/>
  <c r="C37" i="3"/>
  <c r="H36" i="3"/>
  <c r="H35" i="3"/>
  <c r="H34" i="3"/>
  <c r="H33" i="3"/>
  <c r="E33" i="3"/>
  <c r="E37" i="3"/>
  <c r="G32" i="3"/>
  <c r="F32" i="3"/>
  <c r="D32" i="3"/>
  <c r="C32" i="3"/>
  <c r="H31" i="3"/>
  <c r="H30" i="3"/>
  <c r="H29" i="3"/>
  <c r="H28" i="3"/>
  <c r="E28" i="3"/>
  <c r="E32" i="3"/>
  <c r="G27" i="3"/>
  <c r="F27" i="3"/>
  <c r="D27" i="3"/>
  <c r="C27" i="3"/>
  <c r="H26" i="3"/>
  <c r="H25" i="3"/>
  <c r="E25" i="3"/>
  <c r="E27" i="3"/>
  <c r="G24" i="3"/>
  <c r="F24" i="3"/>
  <c r="D24" i="3"/>
  <c r="C24" i="3"/>
  <c r="H23" i="3"/>
  <c r="H22" i="3"/>
  <c r="E22" i="3"/>
  <c r="E24" i="3"/>
  <c r="G21" i="3"/>
  <c r="F21" i="3"/>
  <c r="D21" i="3"/>
  <c r="C21" i="3"/>
  <c r="H20" i="3"/>
  <c r="H19" i="3"/>
  <c r="H18" i="3"/>
  <c r="E17" i="3"/>
  <c r="E21" i="3"/>
  <c r="G16" i="3"/>
  <c r="F16" i="3"/>
  <c r="D16" i="3"/>
  <c r="C16" i="3"/>
  <c r="H15" i="3"/>
  <c r="H14" i="3"/>
  <c r="E14" i="3"/>
  <c r="E16" i="3"/>
  <c r="G13" i="3"/>
  <c r="F13" i="3"/>
  <c r="D13" i="3"/>
  <c r="C13" i="3"/>
  <c r="H12" i="3"/>
  <c r="H11" i="3"/>
  <c r="H10" i="3"/>
  <c r="H9" i="3"/>
  <c r="H8" i="3"/>
  <c r="E8" i="3"/>
  <c r="E13" i="3"/>
  <c r="H48" i="3"/>
  <c r="H40" i="3"/>
  <c r="H27" i="3"/>
  <c r="H16" i="3"/>
  <c r="H32" i="3"/>
  <c r="H21" i="3"/>
  <c r="D49" i="3"/>
  <c r="H24" i="3"/>
  <c r="H37" i="3"/>
  <c r="H13" i="3"/>
  <c r="F49" i="3"/>
  <c r="E54" i="3"/>
  <c r="G49" i="3"/>
  <c r="G54" i="3"/>
  <c r="H44" i="3"/>
  <c r="E49" i="3"/>
  <c r="A54" i="3"/>
  <c r="C49" i="3"/>
  <c r="H49" i="3"/>
  <c r="C54" i="3"/>
  <c r="I54" i="3"/>
</calcChain>
</file>

<file path=xl/sharedStrings.xml><?xml version="1.0" encoding="utf-8"?>
<sst xmlns="http://schemas.openxmlformats.org/spreadsheetml/2006/main" count="89" uniqueCount="82">
  <si>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</si>
  <si>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</si>
  <si>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</si>
  <si>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</si>
  <si>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</si>
  <si>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</si>
  <si>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</si>
  <si>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</si>
  <si>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</si>
  <si>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</si>
  <si>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</si>
  <si>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</si>
  <si>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</si>
  <si>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</si>
  <si>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</si>
  <si>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</si>
  <si>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</si>
  <si>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</si>
  <si>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</si>
  <si>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</si>
  <si>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</si>
  <si>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</si>
  <si>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</si>
  <si>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</si>
  <si>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</si>
  <si>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</si>
  <si>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</si>
  <si>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</si>
  <si>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</si>
  <si>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</si>
  <si>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</si>
  <si>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</si>
  <si>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</si>
  <si>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</si>
  <si>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</si>
  <si>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</si>
  <si>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</si>
  <si>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</si>
  <si>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</si>
  <si>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</si>
  <si>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</si>
  <si>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</si>
  <si>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</si>
  <si>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</si>
  <si>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</si>
  <si>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</si>
  <si>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</si>
  <si>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</si>
  <si>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</si>
  <si>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</si>
  <si>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</si>
  <si>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团号：HMJB-230701-NND460</t>
    <phoneticPr fontId="9" type="noConversion"/>
  </si>
  <si>
    <t>会议日期：7.1</t>
    <phoneticPr fontId="9" type="noConversion"/>
  </si>
  <si>
    <t>姓名:</t>
  </si>
  <si>
    <t>王凤雨</t>
  </si>
  <si>
    <t>职位:</t>
  </si>
  <si>
    <t>发生地:</t>
  </si>
  <si>
    <t>部门:</t>
  </si>
  <si>
    <t>发生日期:</t>
  </si>
  <si>
    <t>报销日期:</t>
  </si>
  <si>
    <t>报销项目</t>
  </si>
  <si>
    <t>用途</t>
  </si>
  <si>
    <t>备注</t>
  </si>
  <si>
    <t>差旅费</t>
  </si>
  <si>
    <t>大交通（机票/火车票）</t>
  </si>
  <si>
    <t>市内交通（打车）</t>
  </si>
  <si>
    <t>住宿费</t>
  </si>
  <si>
    <t>报销人:</t>
  </si>
  <si>
    <t>【员工差旅报销单】</t>
  </si>
  <si>
    <t>团号:</t>
  </si>
  <si>
    <t>实际报销金额</t>
  </si>
  <si>
    <t>合格发票金额</t>
  </si>
  <si>
    <t>不合格发票金额</t>
  </si>
  <si>
    <t>当时当地</t>
  </si>
  <si>
    <t>补票金额</t>
  </si>
  <si>
    <t>报销总金额</t>
  </si>
  <si>
    <t>合规:</t>
  </si>
  <si>
    <t>餐费</t>
    <phoneticPr fontId="9" type="noConversion"/>
  </si>
  <si>
    <t>签证费用</t>
    <phoneticPr fontId="9" type="noConversion"/>
  </si>
  <si>
    <t>总监</t>
    <phoneticPr fontId="9" type="noConversion"/>
  </si>
  <si>
    <t>医药2组</t>
    <phoneticPr fontId="9" type="noConversion"/>
  </si>
  <si>
    <t>美签签证费加急费含陪签人员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</si>
</sst>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0.00_ "/>
    <numFmt numFmtId="178" formatCode="#,##0.00_);[Red]\(#,##0.00\)"/>
    <numFmt numFmtId="179" formatCode="0.00_);[Red]\(0.00\)"/>
    <numFmt numFmtId="180" formatCode="#,##0.00;[Red]#,##0.00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1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8" fillId="0" borderId="0" xfId="2">
      <alignment vertical="center"/>
    </xf>
    <xf numFmtId="0" fontId="10" fillId="0" borderId="0" xfId="2" applyFont="1">
      <alignment vertical="center"/>
    </xf>
    <xf numFmtId="0" fontId="2" fillId="0" borderId="0" xfId="2" applyFont="1" applyAlignment="1">
      <alignment horizontal="right" vertical="center"/>
    </xf>
    <xf numFmtId="0" fontId="11" fillId="0" borderId="8" xfId="2" applyFont="1" applyBorder="1">
      <alignment vertical="center"/>
    </xf>
    <xf numFmtId="0" fontId="11" fillId="0" borderId="9" xfId="2" applyFont="1" applyBorder="1">
      <alignment vertical="center"/>
    </xf>
    <xf numFmtId="0" fontId="11" fillId="0" borderId="11" xfId="2" applyFont="1" applyBorder="1">
      <alignment vertical="center"/>
    </xf>
    <xf numFmtId="0" fontId="11" fillId="0" borderId="0" xfId="2" applyFont="1">
      <alignment vertical="center"/>
    </xf>
    <xf numFmtId="0" fontId="11" fillId="0" borderId="0" xfId="2" applyFont="1" applyAlignment="1">
      <alignment horizontal="right" vertical="center"/>
    </xf>
    <xf numFmtId="0" fontId="11" fillId="0" borderId="13" xfId="2" applyFont="1" applyBorder="1">
      <alignment vertical="center"/>
    </xf>
    <xf numFmtId="0" fontId="11" fillId="0" borderId="1" xfId="2" applyFont="1" applyBorder="1">
      <alignment vertical="center"/>
    </xf>
    <xf numFmtId="0" fontId="12" fillId="0" borderId="2" xfId="2" applyFont="1" applyBorder="1" applyAlignment="1">
      <alignment horizontal="center" vertical="center"/>
    </xf>
    <xf numFmtId="0" fontId="12" fillId="0" borderId="15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15" xfId="2" applyFont="1" applyFill="1" applyBorder="1" applyAlignment="1">
      <alignment horizontal="center" vertical="center"/>
    </xf>
    <xf numFmtId="0" fontId="11" fillId="2" borderId="3" xfId="2" applyFont="1" applyFill="1" applyBorder="1">
      <alignment vertical="center"/>
    </xf>
    <xf numFmtId="0" fontId="11" fillId="2" borderId="5" xfId="2" applyFont="1" applyFill="1" applyBorder="1" applyAlignment="1">
      <alignment horizontal="center" vertical="center"/>
    </xf>
    <xf numFmtId="0" fontId="12" fillId="0" borderId="3" xfId="2" applyFont="1" applyBorder="1">
      <alignment vertical="center"/>
    </xf>
    <xf numFmtId="0" fontId="11" fillId="0" borderId="9" xfId="2" applyFont="1" applyBorder="1" applyAlignment="1">
      <alignment horizontal="right" vertical="center"/>
    </xf>
    <xf numFmtId="0" fontId="11" fillId="0" borderId="1" xfId="2" applyFont="1" applyBorder="1" applyAlignment="1">
      <alignment horizontal="right" vertical="center"/>
    </xf>
    <xf numFmtId="0" fontId="11" fillId="9" borderId="1" xfId="2" applyFont="1" applyFill="1" applyBorder="1" applyAlignment="1">
      <alignment horizontal="center" vertical="center"/>
    </xf>
    <xf numFmtId="179" fontId="11" fillId="2" borderId="3" xfId="2" applyNumberFormat="1" applyFont="1" applyFill="1" applyBorder="1" applyAlignment="1">
      <alignment horizontal="center" vertical="center"/>
    </xf>
    <xf numFmtId="179" fontId="11" fillId="2" borderId="2" xfId="2" applyNumberFormat="1" applyFont="1" applyFill="1" applyBorder="1" applyAlignment="1">
      <alignment horizontal="center" vertical="center"/>
    </xf>
    <xf numFmtId="179" fontId="11" fillId="2" borderId="15" xfId="2" applyNumberFormat="1" applyFont="1" applyFill="1" applyBorder="1" applyAlignment="1">
      <alignment horizontal="center" vertical="center"/>
    </xf>
    <xf numFmtId="180" fontId="12" fillId="0" borderId="3" xfId="2" applyNumberFormat="1" applyFont="1" applyBorder="1" applyAlignment="1">
      <alignment horizontal="center" vertical="center"/>
    </xf>
    <xf numFmtId="176" fontId="11" fillId="0" borderId="0" xfId="2" applyNumberFormat="1" applyFont="1" applyAlignment="1">
      <alignment horizontal="left" vertical="center"/>
    </xf>
    <xf numFmtId="177" fontId="12" fillId="0" borderId="3" xfId="2" applyNumberFormat="1" applyFont="1" applyBorder="1" applyAlignment="1">
      <alignment horizontal="center" vertical="center"/>
    </xf>
    <xf numFmtId="179" fontId="11" fillId="0" borderId="3" xfId="2" applyNumberFormat="1" applyFont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12" fillId="0" borderId="2" xfId="2" applyFont="1" applyBorder="1" applyAlignment="1">
      <alignment horizontal="center" vertical="center"/>
    </xf>
    <xf numFmtId="0" fontId="12" fillId="0" borderId="7" xfId="2" applyFont="1" applyBorder="1" applyAlignment="1">
      <alignment horizontal="center" vertical="center"/>
    </xf>
    <xf numFmtId="0" fontId="12" fillId="0" borderId="15" xfId="2" applyFont="1" applyBorder="1" applyAlignment="1">
      <alignment horizontal="center" vertical="center"/>
    </xf>
    <xf numFmtId="180" fontId="12" fillId="0" borderId="2" xfId="2" applyNumberFormat="1" applyFont="1" applyBorder="1" applyAlignment="1">
      <alignment horizontal="center" vertical="center"/>
    </xf>
    <xf numFmtId="180" fontId="12" fillId="0" borderId="15" xfId="2" applyNumberFormat="1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176" fontId="12" fillId="2" borderId="3" xfId="2" applyNumberFormat="1" applyFont="1" applyFill="1" applyBorder="1" applyAlignment="1">
      <alignment horizontal="center" vertical="center"/>
    </xf>
    <xf numFmtId="179" fontId="11" fillId="2" borderId="2" xfId="2" applyNumberFormat="1" applyFont="1" applyFill="1" applyBorder="1" applyAlignment="1">
      <alignment horizontal="center" vertical="center"/>
    </xf>
    <xf numFmtId="179" fontId="11" fillId="2" borderId="15" xfId="2" applyNumberFormat="1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15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/>
    </xf>
    <xf numFmtId="0" fontId="11" fillId="2" borderId="8" xfId="2" applyFont="1" applyFill="1" applyBorder="1" applyAlignment="1">
      <alignment horizontal="center" vertical="center"/>
    </xf>
    <xf numFmtId="0" fontId="11" fillId="2" borderId="10" xfId="2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/>
    </xf>
    <xf numFmtId="0" fontId="11" fillId="2" borderId="13" xfId="2" applyFont="1" applyFill="1" applyBorder="1" applyAlignment="1">
      <alignment horizontal="center" vertical="center"/>
    </xf>
    <xf numFmtId="0" fontId="11" fillId="2" borderId="14" xfId="2" applyFont="1" applyFill="1" applyBorder="1" applyAlignment="1">
      <alignment horizontal="center" vertical="center"/>
    </xf>
    <xf numFmtId="58" fontId="11" fillId="9" borderId="0" xfId="2" applyNumberFormat="1" applyFont="1" applyFill="1" applyAlignment="1">
      <alignment horizontal="center" vertical="center"/>
    </xf>
    <xf numFmtId="0" fontId="11" fillId="9" borderId="0" xfId="2" applyFont="1" applyFill="1" applyAlignment="1">
      <alignment horizontal="center" vertical="center"/>
    </xf>
    <xf numFmtId="0" fontId="11" fillId="9" borderId="12" xfId="2" applyFont="1" applyFill="1" applyBorder="1" applyAlignment="1">
      <alignment horizontal="center" vertical="center"/>
    </xf>
    <xf numFmtId="0" fontId="11" fillId="9" borderId="9" xfId="2" applyFont="1" applyFill="1" applyBorder="1" applyAlignment="1">
      <alignment horizontal="center" vertical="center"/>
    </xf>
    <xf numFmtId="0" fontId="11" fillId="9" borderId="10" xfId="2" applyFont="1" applyFill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/>
    </xf>
    <xf numFmtId="0" fontId="11" fillId="9" borderId="14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29CB5D78-E819-41B5-9C44-DB6481BA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4300" y="19050"/>
          <a:ext cx="1262063" cy="6619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56"/>
  <sheetViews>
    <sheetView tabSelected="1" topLeftCell="A35" workbookViewId="0">
      <selection activeCell="F46" sqref="A46:XFD47"/>
    </sheetView>
  </sheetViews>
  <sheetFormatPr defaultColWidth="9" defaultRowHeight="21" customHeight="1" x14ac:dyDescent="0.3"/>
  <cols>
    <col min="1" max="1" width="9" style="2"/>
    <col min="2" max="2" width="16.73046875" customWidth="1"/>
    <col min="3" max="3" width="13" style="22" bestFit="1" customWidth="1"/>
    <col min="4" max="4" width="9" style="2"/>
    <col min="5" max="5" width="13" style="2" bestFit="1" customWidth="1"/>
    <col min="6" max="6" width="13" bestFit="1" customWidth="1"/>
    <col min="7" max="7" width="8.3984375" bestFit="1" customWidth="1"/>
    <col min="8" max="8" width="13" bestFit="1" customWidth="1"/>
    <col min="9" max="9" width="27.796875" customWidth="1"/>
    <col min="10" max="10" width="39.46484375" customWidth="1"/>
  </cols>
  <sheetData>
    <row r="2" spans="1:12" ht="21" customHeight="1" x14ac:dyDescent="0.3">
      <c r="C2" s="52" t="s">
        <v>0</v>
      </c>
      <c r="D2" s="52"/>
      <c r="E2" s="52"/>
      <c r="F2" s="52"/>
      <c r="G2" s="52"/>
      <c r="H2" s="52"/>
      <c r="I2" s="12"/>
      <c r="J2" s="12"/>
      <c r="K2" s="12"/>
      <c r="L2" s="12"/>
    </row>
    <row r="4" spans="1:12" ht="21" customHeight="1" x14ac:dyDescent="0.3">
      <c r="H4" s="78" t="s">
        <v>51</v>
      </c>
      <c r="I4" s="78"/>
      <c r="J4" s="78" t="s">
        <v>52</v>
      </c>
    </row>
    <row r="5" spans="1:12" ht="21" customHeight="1" x14ac:dyDescent="0.3">
      <c r="H5" s="79"/>
      <c r="I5" s="79"/>
      <c r="J5" s="79"/>
    </row>
    <row r="6" spans="1:12" ht="21" customHeight="1" x14ac:dyDescent="0.3">
      <c r="A6" s="63" t="s">
        <v>1</v>
      </c>
      <c r="B6" s="68" t="s">
        <v>2</v>
      </c>
      <c r="C6" s="53" t="s">
        <v>3</v>
      </c>
      <c r="D6" s="53"/>
      <c r="E6" s="53"/>
      <c r="F6" s="54" t="s">
        <v>4</v>
      </c>
      <c r="G6" s="54"/>
      <c r="H6" s="54"/>
      <c r="I6" s="54"/>
      <c r="J6" s="68" t="s">
        <v>5</v>
      </c>
    </row>
    <row r="7" spans="1:12" ht="21" customHeight="1" x14ac:dyDescent="0.3">
      <c r="A7" s="63"/>
      <c r="B7" s="68"/>
      <c r="C7" s="4" t="s">
        <v>6</v>
      </c>
      <c r="D7" s="5" t="s">
        <v>7</v>
      </c>
      <c r="E7" s="20" t="s">
        <v>8</v>
      </c>
      <c r="F7" s="3" t="s">
        <v>9</v>
      </c>
      <c r="G7" s="3" t="s">
        <v>10</v>
      </c>
      <c r="H7" s="3" t="s">
        <v>11</v>
      </c>
      <c r="I7" s="3" t="s">
        <v>12</v>
      </c>
      <c r="J7" s="68"/>
    </row>
    <row r="8" spans="1:12" ht="21" customHeight="1" x14ac:dyDescent="0.3">
      <c r="A8" s="64">
        <v>1</v>
      </c>
      <c r="B8" s="58" t="s">
        <v>13</v>
      </c>
      <c r="C8" s="69">
        <v>0</v>
      </c>
      <c r="D8" s="64">
        <v>1</v>
      </c>
      <c r="E8" s="69">
        <f>C8*D8</f>
        <v>0</v>
      </c>
      <c r="F8" s="6">
        <v>0</v>
      </c>
      <c r="G8" s="6">
        <v>0</v>
      </c>
      <c r="H8" s="6">
        <f t="shared" ref="H8:H43" si="0">F8+G8</f>
        <v>0</v>
      </c>
      <c r="I8" s="13"/>
      <c r="J8" s="72" t="s">
        <v>14</v>
      </c>
    </row>
    <row r="9" spans="1:12" ht="21" customHeight="1" x14ac:dyDescent="0.3">
      <c r="A9" s="64"/>
      <c r="B9" s="58"/>
      <c r="C9" s="69"/>
      <c r="D9" s="64"/>
      <c r="E9" s="69"/>
      <c r="F9" s="6">
        <v>0</v>
      </c>
      <c r="G9" s="6">
        <v>0</v>
      </c>
      <c r="H9" s="6">
        <f t="shared" si="0"/>
        <v>0</v>
      </c>
      <c r="I9" s="13"/>
      <c r="J9" s="73"/>
    </row>
    <row r="10" spans="1:12" ht="21" customHeight="1" x14ac:dyDescent="0.3">
      <c r="A10" s="64"/>
      <c r="B10" s="58"/>
      <c r="C10" s="69"/>
      <c r="D10" s="64"/>
      <c r="E10" s="69"/>
      <c r="F10" s="6">
        <v>0</v>
      </c>
      <c r="G10" s="6">
        <v>0</v>
      </c>
      <c r="H10" s="6">
        <f t="shared" si="0"/>
        <v>0</v>
      </c>
      <c r="I10" s="13"/>
      <c r="J10" s="73"/>
    </row>
    <row r="11" spans="1:12" ht="21" customHeight="1" x14ac:dyDescent="0.3">
      <c r="A11" s="64"/>
      <c r="B11" s="58"/>
      <c r="C11" s="69"/>
      <c r="D11" s="64"/>
      <c r="E11" s="69"/>
      <c r="F11" s="6">
        <v>0</v>
      </c>
      <c r="G11" s="6">
        <v>0</v>
      </c>
      <c r="H11" s="6">
        <f t="shared" si="0"/>
        <v>0</v>
      </c>
      <c r="I11" s="13"/>
      <c r="J11" s="73"/>
    </row>
    <row r="12" spans="1:12" ht="21" customHeight="1" x14ac:dyDescent="0.3">
      <c r="A12" s="64"/>
      <c r="B12" s="58"/>
      <c r="C12" s="69"/>
      <c r="D12" s="64"/>
      <c r="E12" s="69"/>
      <c r="F12" s="6">
        <v>0</v>
      </c>
      <c r="G12" s="6">
        <v>0</v>
      </c>
      <c r="H12" s="6">
        <f t="shared" si="0"/>
        <v>0</v>
      </c>
      <c r="I12" s="13"/>
      <c r="J12" s="73"/>
    </row>
    <row r="13" spans="1:12" s="1" customFormat="1" ht="21" customHeight="1" x14ac:dyDescent="0.3">
      <c r="A13" s="7"/>
      <c r="B13" s="8" t="s">
        <v>15</v>
      </c>
      <c r="C13" s="21">
        <f>SUM(C8)</f>
        <v>0</v>
      </c>
      <c r="D13" s="21">
        <f>SUM(D8)</f>
        <v>1</v>
      </c>
      <c r="E13" s="21">
        <f>SUM(E8)</f>
        <v>0</v>
      </c>
      <c r="F13" s="9">
        <f>SUM(F8:F12)</f>
        <v>0</v>
      </c>
      <c r="G13" s="9">
        <f t="shared" ref="G13:H13" si="1">SUM(G8:G12)</f>
        <v>0</v>
      </c>
      <c r="H13" s="9">
        <f t="shared" si="1"/>
        <v>0</v>
      </c>
      <c r="I13" s="14"/>
      <c r="J13" s="74"/>
    </row>
    <row r="14" spans="1:12" ht="21" customHeight="1" x14ac:dyDescent="0.3">
      <c r="A14" s="65">
        <v>2</v>
      </c>
      <c r="B14" s="59" t="s">
        <v>16</v>
      </c>
      <c r="C14" s="70">
        <v>0</v>
      </c>
      <c r="D14" s="65">
        <v>1</v>
      </c>
      <c r="E14" s="70">
        <f t="shared" ref="E14:E45" si="2">C14*D14</f>
        <v>0</v>
      </c>
      <c r="F14" s="6">
        <v>0</v>
      </c>
      <c r="G14" s="6">
        <v>0</v>
      </c>
      <c r="H14" s="6">
        <f t="shared" si="0"/>
        <v>0</v>
      </c>
      <c r="I14" s="13"/>
      <c r="J14" s="72" t="s">
        <v>17</v>
      </c>
    </row>
    <row r="15" spans="1:12" ht="21" customHeight="1" x14ac:dyDescent="0.3">
      <c r="A15" s="66"/>
      <c r="B15" s="60"/>
      <c r="C15" s="71"/>
      <c r="D15" s="66"/>
      <c r="E15" s="71"/>
      <c r="F15" s="6">
        <v>0</v>
      </c>
      <c r="G15" s="6">
        <v>0</v>
      </c>
      <c r="H15" s="6">
        <f t="shared" ref="H15" si="3">F15+G15</f>
        <v>0</v>
      </c>
      <c r="I15" s="13"/>
      <c r="J15" s="73"/>
    </row>
    <row r="16" spans="1:12" s="1" customFormat="1" ht="21" customHeight="1" x14ac:dyDescent="0.3">
      <c r="A16" s="7"/>
      <c r="B16" s="8" t="s">
        <v>18</v>
      </c>
      <c r="C16" s="21">
        <f>SUM(C14)</f>
        <v>0</v>
      </c>
      <c r="D16" s="21">
        <f>SUM(D14)</f>
        <v>1</v>
      </c>
      <c r="E16" s="21">
        <f>SUM(E14)</f>
        <v>0</v>
      </c>
      <c r="F16" s="9">
        <f>SUM(F14:F15)</f>
        <v>0</v>
      </c>
      <c r="G16" s="9">
        <f>SUM(G14:G15)</f>
        <v>0</v>
      </c>
      <c r="H16" s="9">
        <f>SUM(H14:H15)</f>
        <v>0</v>
      </c>
      <c r="I16" s="14"/>
      <c r="J16" s="74"/>
    </row>
    <row r="17" spans="1:10" ht="21" customHeight="1" x14ac:dyDescent="0.3">
      <c r="A17" s="64">
        <v>3</v>
      </c>
      <c r="B17" s="58" t="s">
        <v>19</v>
      </c>
      <c r="C17" s="69">
        <v>0</v>
      </c>
      <c r="D17" s="64"/>
      <c r="E17" s="69">
        <f t="shared" si="2"/>
        <v>0</v>
      </c>
      <c r="F17" s="6">
        <v>0</v>
      </c>
      <c r="G17" s="6">
        <v>0</v>
      </c>
      <c r="H17" s="6">
        <f>F17+G17</f>
        <v>0</v>
      </c>
      <c r="I17" s="13"/>
      <c r="J17" s="80" t="s">
        <v>20</v>
      </c>
    </row>
    <row r="18" spans="1:10" ht="21" customHeight="1" x14ac:dyDescent="0.3">
      <c r="A18" s="64"/>
      <c r="B18" s="58"/>
      <c r="C18" s="69"/>
      <c r="D18" s="64"/>
      <c r="E18" s="69"/>
      <c r="F18" s="6">
        <v>0</v>
      </c>
      <c r="G18" s="6">
        <v>0</v>
      </c>
      <c r="H18" s="6">
        <f t="shared" si="0"/>
        <v>0</v>
      </c>
      <c r="I18" s="13"/>
      <c r="J18" s="81"/>
    </row>
    <row r="19" spans="1:10" ht="21" customHeight="1" x14ac:dyDescent="0.3">
      <c r="A19" s="64"/>
      <c r="B19" s="58"/>
      <c r="C19" s="69"/>
      <c r="D19" s="64"/>
      <c r="E19" s="69"/>
      <c r="F19" s="6">
        <v>0</v>
      </c>
      <c r="G19" s="6">
        <v>0</v>
      </c>
      <c r="H19" s="6">
        <f t="shared" si="0"/>
        <v>0</v>
      </c>
      <c r="I19" s="13"/>
      <c r="J19" s="81"/>
    </row>
    <row r="20" spans="1:10" ht="21" customHeight="1" x14ac:dyDescent="0.3">
      <c r="A20" s="64"/>
      <c r="B20" s="58"/>
      <c r="C20" s="69"/>
      <c r="D20" s="64"/>
      <c r="E20" s="69"/>
      <c r="F20" s="6">
        <v>0</v>
      </c>
      <c r="G20" s="6">
        <v>0</v>
      </c>
      <c r="H20" s="6">
        <f t="shared" si="0"/>
        <v>0</v>
      </c>
      <c r="I20" s="13"/>
      <c r="J20" s="81"/>
    </row>
    <row r="21" spans="1:10" s="1" customFormat="1" ht="21" customHeight="1" x14ac:dyDescent="0.3">
      <c r="A21" s="7"/>
      <c r="B21" s="8" t="s">
        <v>21</v>
      </c>
      <c r="C21" s="21">
        <f>SUM(C17)</f>
        <v>0</v>
      </c>
      <c r="D21" s="21">
        <f t="shared" ref="D21:E21" si="4">SUM(D17)</f>
        <v>0</v>
      </c>
      <c r="E21" s="21">
        <f t="shared" si="4"/>
        <v>0</v>
      </c>
      <c r="F21" s="9">
        <f>SUM(F17:F20)</f>
        <v>0</v>
      </c>
      <c r="G21" s="9">
        <f t="shared" ref="G21:H21" si="5">SUM(G17:G20)</f>
        <v>0</v>
      </c>
      <c r="H21" s="9">
        <f t="shared" si="5"/>
        <v>0</v>
      </c>
      <c r="I21" s="14"/>
      <c r="J21" s="82"/>
    </row>
    <row r="22" spans="1:10" ht="21" customHeight="1" x14ac:dyDescent="0.3">
      <c r="A22" s="64">
        <v>4</v>
      </c>
      <c r="B22" s="58" t="s">
        <v>22</v>
      </c>
      <c r="C22" s="69">
        <v>0</v>
      </c>
      <c r="D22" s="64">
        <v>1</v>
      </c>
      <c r="E22" s="69">
        <f t="shared" si="2"/>
        <v>0</v>
      </c>
      <c r="F22" s="6">
        <v>0</v>
      </c>
      <c r="G22" s="6">
        <v>0</v>
      </c>
      <c r="H22" s="6">
        <f t="shared" si="0"/>
        <v>0</v>
      </c>
      <c r="I22" s="19"/>
      <c r="J22" s="80" t="s">
        <v>23</v>
      </c>
    </row>
    <row r="23" spans="1:10" ht="21" customHeight="1" x14ac:dyDescent="0.3">
      <c r="A23" s="64"/>
      <c r="B23" s="58"/>
      <c r="C23" s="69"/>
      <c r="D23" s="64"/>
      <c r="E23" s="69"/>
      <c r="F23" s="6">
        <v>0</v>
      </c>
      <c r="G23" s="6">
        <v>0</v>
      </c>
      <c r="H23" s="6">
        <f t="shared" si="0"/>
        <v>0</v>
      </c>
      <c r="I23" s="19"/>
      <c r="J23" s="81"/>
    </row>
    <row r="24" spans="1:10" s="1" customFormat="1" ht="21" customHeight="1" x14ac:dyDescent="0.3">
      <c r="A24" s="7"/>
      <c r="B24" s="8" t="s">
        <v>24</v>
      </c>
      <c r="C24" s="21">
        <f>SUM(C22)</f>
        <v>0</v>
      </c>
      <c r="D24" s="21">
        <f t="shared" ref="D24:E24" si="6">SUM(D22)</f>
        <v>1</v>
      </c>
      <c r="E24" s="21">
        <f t="shared" si="6"/>
        <v>0</v>
      </c>
      <c r="F24" s="9">
        <f>SUM(F22:F23)</f>
        <v>0</v>
      </c>
      <c r="G24" s="9">
        <f t="shared" ref="G24:H24" si="7">SUM(G22:G23)</f>
        <v>0</v>
      </c>
      <c r="H24" s="9">
        <f t="shared" si="7"/>
        <v>0</v>
      </c>
      <c r="I24" s="14"/>
      <c r="J24" s="82"/>
    </row>
    <row r="25" spans="1:10" ht="21" customHeight="1" x14ac:dyDescent="0.3">
      <c r="A25" s="65">
        <v>5</v>
      </c>
      <c r="B25" s="59" t="s">
        <v>25</v>
      </c>
      <c r="C25" s="70">
        <v>0</v>
      </c>
      <c r="D25" s="65">
        <v>1</v>
      </c>
      <c r="E25" s="70">
        <f t="shared" si="2"/>
        <v>0</v>
      </c>
      <c r="F25" s="6">
        <v>0</v>
      </c>
      <c r="G25" s="6">
        <v>0</v>
      </c>
      <c r="H25" s="6">
        <f t="shared" si="0"/>
        <v>0</v>
      </c>
      <c r="I25" s="19"/>
      <c r="J25" s="72" t="s">
        <v>26</v>
      </c>
    </row>
    <row r="26" spans="1:10" ht="21" customHeight="1" x14ac:dyDescent="0.3">
      <c r="A26" s="66"/>
      <c r="B26" s="60"/>
      <c r="C26" s="71"/>
      <c r="D26" s="66"/>
      <c r="E26" s="71"/>
      <c r="F26" s="6">
        <v>0</v>
      </c>
      <c r="G26" s="6">
        <v>0</v>
      </c>
      <c r="H26" s="6">
        <f t="shared" ref="H26" si="8">F26+G26</f>
        <v>0</v>
      </c>
      <c r="I26" s="13"/>
      <c r="J26" s="73"/>
    </row>
    <row r="27" spans="1:10" s="1" customFormat="1" ht="21" customHeight="1" x14ac:dyDescent="0.3">
      <c r="A27" s="7"/>
      <c r="B27" s="8" t="s">
        <v>27</v>
      </c>
      <c r="C27" s="21">
        <f>SUM(C25)</f>
        <v>0</v>
      </c>
      <c r="D27" s="21">
        <f t="shared" ref="D27:E27" si="9">SUM(D25)</f>
        <v>1</v>
      </c>
      <c r="E27" s="21">
        <f t="shared" si="9"/>
        <v>0</v>
      </c>
      <c r="F27" s="9">
        <f>SUM(F25:F26)</f>
        <v>0</v>
      </c>
      <c r="G27" s="9">
        <f>SUM(G25:G26)</f>
        <v>0</v>
      </c>
      <c r="H27" s="9">
        <f t="shared" ref="H27" si="10">SUM(H25:H26)</f>
        <v>0</v>
      </c>
      <c r="I27" s="14"/>
      <c r="J27" s="74"/>
    </row>
    <row r="28" spans="1:10" ht="21" customHeight="1" x14ac:dyDescent="0.3">
      <c r="A28" s="64">
        <v>6</v>
      </c>
      <c r="B28" s="58" t="s">
        <v>28</v>
      </c>
      <c r="C28" s="69">
        <v>0</v>
      </c>
      <c r="D28" s="64">
        <v>1</v>
      </c>
      <c r="E28" s="69">
        <f t="shared" si="2"/>
        <v>0</v>
      </c>
      <c r="F28" s="6">
        <v>0</v>
      </c>
      <c r="G28" s="6">
        <v>0</v>
      </c>
      <c r="H28" s="6">
        <f t="shared" si="0"/>
        <v>0</v>
      </c>
      <c r="I28" s="13"/>
      <c r="J28" s="72" t="s">
        <v>29</v>
      </c>
    </row>
    <row r="29" spans="1:10" ht="21" customHeight="1" x14ac:dyDescent="0.3">
      <c r="A29" s="64"/>
      <c r="B29" s="58"/>
      <c r="C29" s="69"/>
      <c r="D29" s="64"/>
      <c r="E29" s="69"/>
      <c r="F29" s="6">
        <v>0</v>
      </c>
      <c r="G29" s="6">
        <v>0</v>
      </c>
      <c r="H29" s="6">
        <f t="shared" si="0"/>
        <v>0</v>
      </c>
      <c r="I29" s="13"/>
      <c r="J29" s="81"/>
    </row>
    <row r="30" spans="1:10" ht="21" customHeight="1" x14ac:dyDescent="0.3">
      <c r="A30" s="64"/>
      <c r="B30" s="58"/>
      <c r="C30" s="69"/>
      <c r="D30" s="64"/>
      <c r="E30" s="69"/>
      <c r="F30" s="6">
        <v>0</v>
      </c>
      <c r="G30" s="6">
        <v>0</v>
      </c>
      <c r="H30" s="6">
        <f t="shared" si="0"/>
        <v>0</v>
      </c>
      <c r="I30" s="13"/>
      <c r="J30" s="81"/>
    </row>
    <row r="31" spans="1:10" ht="21" customHeight="1" x14ac:dyDescent="0.3">
      <c r="A31" s="64"/>
      <c r="B31" s="58"/>
      <c r="C31" s="69"/>
      <c r="D31" s="64"/>
      <c r="E31" s="69"/>
      <c r="F31" s="6">
        <v>0</v>
      </c>
      <c r="G31" s="6">
        <v>0</v>
      </c>
      <c r="H31" s="6">
        <f t="shared" si="0"/>
        <v>0</v>
      </c>
      <c r="I31" s="13"/>
      <c r="J31" s="81"/>
    </row>
    <row r="32" spans="1:10" s="1" customFormat="1" ht="21" customHeight="1" x14ac:dyDescent="0.3">
      <c r="A32" s="7"/>
      <c r="B32" s="8" t="s">
        <v>30</v>
      </c>
      <c r="C32" s="21">
        <f>SUM(C28)</f>
        <v>0</v>
      </c>
      <c r="D32" s="21">
        <f t="shared" ref="D32:E32" si="11">SUM(D28)</f>
        <v>1</v>
      </c>
      <c r="E32" s="21">
        <f t="shared" si="11"/>
        <v>0</v>
      </c>
      <c r="F32" s="9">
        <f>SUM(F28:F31)</f>
        <v>0</v>
      </c>
      <c r="G32" s="9">
        <f t="shared" ref="G32:H32" si="12">SUM(G28:G31)</f>
        <v>0</v>
      </c>
      <c r="H32" s="9">
        <f t="shared" si="12"/>
        <v>0</v>
      </c>
      <c r="I32" s="14"/>
      <c r="J32" s="82"/>
    </row>
    <row r="33" spans="1:10" ht="21" customHeight="1" x14ac:dyDescent="0.3">
      <c r="A33" s="64">
        <v>7</v>
      </c>
      <c r="B33" s="58" t="s">
        <v>31</v>
      </c>
      <c r="C33" s="69">
        <v>0</v>
      </c>
      <c r="D33" s="64">
        <v>1</v>
      </c>
      <c r="E33" s="69">
        <f t="shared" si="2"/>
        <v>0</v>
      </c>
      <c r="F33" s="6">
        <v>0</v>
      </c>
      <c r="G33" s="6">
        <v>0</v>
      </c>
      <c r="H33" s="6">
        <f t="shared" si="0"/>
        <v>0</v>
      </c>
      <c r="I33" s="13"/>
      <c r="J33" s="75"/>
    </row>
    <row r="34" spans="1:10" ht="21" customHeight="1" x14ac:dyDescent="0.3">
      <c r="A34" s="64"/>
      <c r="B34" s="58"/>
      <c r="C34" s="69"/>
      <c r="D34" s="64"/>
      <c r="E34" s="69"/>
      <c r="F34" s="6">
        <v>0</v>
      </c>
      <c r="G34" s="6">
        <v>0</v>
      </c>
      <c r="H34" s="6">
        <f t="shared" si="0"/>
        <v>0</v>
      </c>
      <c r="I34" s="13"/>
      <c r="J34" s="76"/>
    </row>
    <row r="35" spans="1:10" ht="21" customHeight="1" x14ac:dyDescent="0.3">
      <c r="A35" s="64"/>
      <c r="B35" s="58"/>
      <c r="C35" s="69"/>
      <c r="D35" s="64"/>
      <c r="E35" s="69"/>
      <c r="F35" s="6">
        <v>0</v>
      </c>
      <c r="G35" s="6">
        <v>0</v>
      </c>
      <c r="H35" s="6">
        <f t="shared" si="0"/>
        <v>0</v>
      </c>
      <c r="I35" s="13"/>
      <c r="J35" s="76"/>
    </row>
    <row r="36" spans="1:10" ht="21" customHeight="1" x14ac:dyDescent="0.3">
      <c r="A36" s="64"/>
      <c r="B36" s="58"/>
      <c r="C36" s="69"/>
      <c r="D36" s="64"/>
      <c r="E36" s="69"/>
      <c r="F36" s="6">
        <v>0</v>
      </c>
      <c r="G36" s="6">
        <v>0</v>
      </c>
      <c r="H36" s="6">
        <f t="shared" si="0"/>
        <v>0</v>
      </c>
      <c r="I36" s="13"/>
      <c r="J36" s="76"/>
    </row>
    <row r="37" spans="1:10" s="1" customFormat="1" ht="21" customHeight="1" x14ac:dyDescent="0.3">
      <c r="A37" s="7"/>
      <c r="B37" s="8" t="s">
        <v>32</v>
      </c>
      <c r="C37" s="21">
        <f>SUM(C33)</f>
        <v>0</v>
      </c>
      <c r="D37" s="21">
        <f t="shared" ref="D37:E37" si="13">SUM(D33)</f>
        <v>1</v>
      </c>
      <c r="E37" s="21">
        <f t="shared" si="13"/>
        <v>0</v>
      </c>
      <c r="F37" s="9">
        <f>SUM(F33:F36)</f>
        <v>0</v>
      </c>
      <c r="G37" s="9">
        <f t="shared" ref="G37:H37" si="14">SUM(G33:G36)</f>
        <v>0</v>
      </c>
      <c r="H37" s="9">
        <f t="shared" si="14"/>
        <v>0</v>
      </c>
      <c r="I37" s="14"/>
      <c r="J37" s="77"/>
    </row>
    <row r="38" spans="1:10" ht="21" customHeight="1" x14ac:dyDescent="0.3">
      <c r="A38" s="64">
        <v>8</v>
      </c>
      <c r="B38" s="58" t="s">
        <v>33</v>
      </c>
      <c r="C38" s="69">
        <v>0</v>
      </c>
      <c r="D38" s="64">
        <v>1</v>
      </c>
      <c r="E38" s="69">
        <f t="shared" si="2"/>
        <v>0</v>
      </c>
      <c r="F38" s="6">
        <v>0</v>
      </c>
      <c r="G38" s="6">
        <v>0</v>
      </c>
      <c r="H38" s="6">
        <f t="shared" si="0"/>
        <v>0</v>
      </c>
      <c r="I38" s="13"/>
      <c r="J38" s="80" t="s">
        <v>34</v>
      </c>
    </row>
    <row r="39" spans="1:10" ht="21" customHeight="1" x14ac:dyDescent="0.3">
      <c r="A39" s="64"/>
      <c r="B39" s="58"/>
      <c r="C39" s="69"/>
      <c r="D39" s="64"/>
      <c r="E39" s="69"/>
      <c r="F39" s="6">
        <v>0</v>
      </c>
      <c r="G39" s="6">
        <v>0</v>
      </c>
      <c r="H39" s="6">
        <f t="shared" si="0"/>
        <v>0</v>
      </c>
      <c r="I39" s="13"/>
      <c r="J39" s="81"/>
    </row>
    <row r="40" spans="1:10" s="1" customFormat="1" ht="21" customHeight="1" x14ac:dyDescent="0.3">
      <c r="A40" s="7"/>
      <c r="B40" s="8" t="s">
        <v>35</v>
      </c>
      <c r="C40" s="21">
        <f>SUM(C38)</f>
        <v>0</v>
      </c>
      <c r="D40" s="21">
        <f t="shared" ref="D40:E40" si="15">SUM(D38)</f>
        <v>1</v>
      </c>
      <c r="E40" s="21">
        <f t="shared" si="15"/>
        <v>0</v>
      </c>
      <c r="F40" s="9">
        <f>SUM(F38:F39)</f>
        <v>0</v>
      </c>
      <c r="G40" s="9">
        <f t="shared" ref="G40:H40" si="16">SUM(G38:G39)</f>
        <v>0</v>
      </c>
      <c r="H40" s="9">
        <f t="shared" si="16"/>
        <v>0</v>
      </c>
      <c r="I40" s="14"/>
      <c r="J40" s="82"/>
    </row>
    <row r="41" spans="1:10" ht="21" customHeight="1" x14ac:dyDescent="0.3">
      <c r="A41" s="64">
        <v>9</v>
      </c>
      <c r="B41" s="58" t="s">
        <v>36</v>
      </c>
      <c r="C41" s="69">
        <v>0</v>
      </c>
      <c r="D41" s="64">
        <v>1</v>
      </c>
      <c r="E41" s="69">
        <f t="shared" si="2"/>
        <v>0</v>
      </c>
      <c r="F41" s="6">
        <v>0</v>
      </c>
      <c r="G41" s="6">
        <v>0</v>
      </c>
      <c r="H41" s="6">
        <f t="shared" si="0"/>
        <v>0</v>
      </c>
      <c r="I41" s="13"/>
      <c r="J41" s="72" t="s">
        <v>37</v>
      </c>
    </row>
    <row r="42" spans="1:10" ht="21" customHeight="1" x14ac:dyDescent="0.3">
      <c r="A42" s="64"/>
      <c r="B42" s="58"/>
      <c r="C42" s="69"/>
      <c r="D42" s="64"/>
      <c r="E42" s="69"/>
      <c r="F42" s="6">
        <v>0</v>
      </c>
      <c r="G42" s="6">
        <v>0</v>
      </c>
      <c r="H42" s="6">
        <f>F42+G42</f>
        <v>0</v>
      </c>
      <c r="I42" s="13"/>
      <c r="J42" s="73"/>
    </row>
    <row r="43" spans="1:10" ht="21" customHeight="1" x14ac:dyDescent="0.3">
      <c r="A43" s="64"/>
      <c r="B43" s="58"/>
      <c r="C43" s="69"/>
      <c r="D43" s="64"/>
      <c r="E43" s="69"/>
      <c r="F43" s="6">
        <v>0</v>
      </c>
      <c r="G43" s="6">
        <v>0</v>
      </c>
      <c r="H43" s="6">
        <f t="shared" si="0"/>
        <v>0</v>
      </c>
      <c r="I43" s="13"/>
      <c r="J43" s="73"/>
    </row>
    <row r="44" spans="1:10" s="1" customFormat="1" ht="21" customHeight="1" x14ac:dyDescent="0.3">
      <c r="A44" s="7"/>
      <c r="B44" s="8" t="s">
        <v>38</v>
      </c>
      <c r="C44" s="21">
        <f>SUM(C41)</f>
        <v>0</v>
      </c>
      <c r="D44" s="21">
        <f t="shared" ref="D44:E44" si="17">SUM(D41)</f>
        <v>1</v>
      </c>
      <c r="E44" s="21">
        <f t="shared" si="17"/>
        <v>0</v>
      </c>
      <c r="F44" s="9">
        <f>SUM(F41:F43)</f>
        <v>0</v>
      </c>
      <c r="G44" s="9">
        <f t="shared" ref="G44:H44" si="18">SUM(G41:G43)</f>
        <v>0</v>
      </c>
      <c r="H44" s="9">
        <f t="shared" si="18"/>
        <v>0</v>
      </c>
      <c r="I44" s="14"/>
      <c r="J44" s="74"/>
    </row>
    <row r="45" spans="1:10" ht="22.5" customHeight="1" x14ac:dyDescent="0.3">
      <c r="A45" s="65">
        <v>10</v>
      </c>
      <c r="B45" s="58" t="s">
        <v>39</v>
      </c>
      <c r="C45" s="69">
        <v>0</v>
      </c>
      <c r="D45" s="64">
        <v>1</v>
      </c>
      <c r="E45" s="69">
        <f t="shared" si="2"/>
        <v>0</v>
      </c>
      <c r="F45" s="6">
        <v>3500</v>
      </c>
      <c r="G45" s="6">
        <v>0</v>
      </c>
      <c r="H45" s="6">
        <f>F45+G45</f>
        <v>3500</v>
      </c>
      <c r="I45" s="18" t="s">
        <v>81</v>
      </c>
      <c r="J45" s="75"/>
    </row>
    <row r="46" spans="1:10" ht="21" customHeight="1" x14ac:dyDescent="0.3">
      <c r="A46" s="67"/>
      <c r="B46" s="58"/>
      <c r="C46" s="69"/>
      <c r="D46" s="64"/>
      <c r="E46" s="69"/>
      <c r="F46" s="6"/>
      <c r="G46" s="6"/>
      <c r="H46" s="6"/>
      <c r="I46" s="19"/>
      <c r="J46" s="76"/>
    </row>
    <row r="47" spans="1:10" ht="21" customHeight="1" x14ac:dyDescent="0.3">
      <c r="A47" s="67"/>
      <c r="B47" s="58"/>
      <c r="C47" s="69"/>
      <c r="D47" s="64"/>
      <c r="E47" s="69"/>
      <c r="F47" s="6"/>
      <c r="G47" s="6">
        <v>0</v>
      </c>
      <c r="H47" s="6">
        <f t="shared" ref="H47" si="19">F47+G47</f>
        <v>0</v>
      </c>
      <c r="I47" s="19"/>
      <c r="J47" s="76"/>
    </row>
    <row r="48" spans="1:10" s="1" customFormat="1" ht="21" customHeight="1" x14ac:dyDescent="0.3">
      <c r="A48" s="7"/>
      <c r="B48" s="8" t="s">
        <v>40</v>
      </c>
      <c r="C48" s="21">
        <f>SUM(C45)</f>
        <v>0</v>
      </c>
      <c r="D48" s="21">
        <f>SUM(D45)</f>
        <v>1</v>
      </c>
      <c r="E48" s="21">
        <f>SUM(E45)</f>
        <v>0</v>
      </c>
      <c r="F48" s="9">
        <f>SUM(F45:F47)</f>
        <v>3500</v>
      </c>
      <c r="G48" s="9">
        <f>SUM(G45:G47)</f>
        <v>0</v>
      </c>
      <c r="H48" s="9">
        <f>SUM(H45:H47)</f>
        <v>3500</v>
      </c>
      <c r="I48" s="14"/>
      <c r="J48" s="77"/>
    </row>
    <row r="49" spans="1:10" ht="21" customHeight="1" x14ac:dyDescent="0.3">
      <c r="A49" s="7"/>
      <c r="B49" s="8" t="s">
        <v>41</v>
      </c>
      <c r="C49" s="21">
        <f>SUM(C48,C44,C40,C37,C32,C27,C24,C21,C16,C13)</f>
        <v>0</v>
      </c>
      <c r="D49" s="21">
        <f>SUM(D48,D44,D40,D37,D32,D27,D24,D21,D16,D13)</f>
        <v>9</v>
      </c>
      <c r="E49" s="21">
        <f>SUM(E48,E44,E40,E37,E32,E27,E24,E21,E16,E13)</f>
        <v>0</v>
      </c>
      <c r="F49" s="9">
        <f>SUM(F48,F44,F40,F37,F32,F27,F24,F21,F16,F13)</f>
        <v>3500</v>
      </c>
      <c r="G49" s="9">
        <f>SUM(G48,G44,G40,G37,G32,G27,G24,G21,G16,G13)</f>
        <v>0</v>
      </c>
      <c r="H49" s="9">
        <f>SUM(H48,H44,H40,H37,H32,H27,H24,H21,H16,H13)</f>
        <v>3500</v>
      </c>
      <c r="I49" s="14"/>
      <c r="J49" s="15"/>
    </row>
    <row r="53" spans="1:10" ht="21" customHeight="1" x14ac:dyDescent="0.3">
      <c r="A53" s="55" t="s">
        <v>42</v>
      </c>
      <c r="B53" s="56"/>
      <c r="C53" s="57" t="s">
        <v>43</v>
      </c>
      <c r="D53" s="57"/>
      <c r="E53" s="57" t="s">
        <v>44</v>
      </c>
      <c r="F53" s="57"/>
      <c r="G53" s="57" t="s">
        <v>45</v>
      </c>
      <c r="H53" s="57"/>
      <c r="I53" s="16" t="s">
        <v>46</v>
      </c>
    </row>
    <row r="54" spans="1:10" ht="21" customHeight="1" x14ac:dyDescent="0.3">
      <c r="A54" s="61">
        <f>E49</f>
        <v>0</v>
      </c>
      <c r="B54" s="62"/>
      <c r="C54" s="62">
        <f>H49</f>
        <v>3500</v>
      </c>
      <c r="D54" s="62"/>
      <c r="E54" s="62">
        <f>F49</f>
        <v>3500</v>
      </c>
      <c r="F54" s="62"/>
      <c r="G54" s="62">
        <f>G49</f>
        <v>0</v>
      </c>
      <c r="H54" s="62"/>
      <c r="I54" s="17">
        <f>A54-C54</f>
        <v>-3500</v>
      </c>
    </row>
    <row r="56" spans="1:10" ht="21" customHeight="1" x14ac:dyDescent="0.3">
      <c r="A56" s="10" t="s">
        <v>47</v>
      </c>
      <c r="B56" s="1"/>
      <c r="C56" s="11" t="s">
        <v>48</v>
      </c>
      <c r="D56" s="10"/>
      <c r="E56" s="10" t="s">
        <v>49</v>
      </c>
      <c r="F56" s="10"/>
      <c r="G56" s="10" t="s">
        <v>50</v>
      </c>
      <c r="H56" s="10"/>
      <c r="I56" s="1"/>
    </row>
  </sheetData>
  <mergeCells count="76">
    <mergeCell ref="J41:J44"/>
    <mergeCell ref="J45:J48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47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47"/>
    <mergeCell ref="D8:D12"/>
    <mergeCell ref="D14:D15"/>
    <mergeCell ref="D17:D20"/>
    <mergeCell ref="D22:D23"/>
    <mergeCell ref="D25:D26"/>
    <mergeCell ref="B45:B47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47"/>
    <mergeCell ref="A54:B54"/>
    <mergeCell ref="C54:D54"/>
    <mergeCell ref="E54:F54"/>
    <mergeCell ref="G54:H54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47"/>
    <mergeCell ref="B6:B7"/>
    <mergeCell ref="C2:H2"/>
    <mergeCell ref="C6:E6"/>
    <mergeCell ref="F6:I6"/>
    <mergeCell ref="A53:B53"/>
    <mergeCell ref="C53:D53"/>
    <mergeCell ref="E53:F53"/>
    <mergeCell ref="G53:H53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9" type="noConversion"/>
  <pageMargins left="0.69930555555555596" right="0.69930555555555596" top="0.75" bottom="0.75" header="0.3" footer="0.3"/>
  <pageSetup paperSize="9" scale="55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F9643-C84B-4ADC-A341-8B65560344AB}">
  <sheetPr>
    <pageSetUpPr fitToPage="1"/>
  </sheetPr>
  <dimension ref="B3:K33"/>
  <sheetViews>
    <sheetView workbookViewId="0">
      <selection activeCell="F6" sqref="F6:G6"/>
    </sheetView>
  </sheetViews>
  <sheetFormatPr defaultColWidth="9" defaultRowHeight="13.5" x14ac:dyDescent="0.3"/>
  <cols>
    <col min="1" max="1" width="1.46484375" style="23" customWidth="1"/>
    <col min="2" max="3" width="2.265625" style="23" customWidth="1"/>
    <col min="4" max="4" width="12.1328125" style="23" customWidth="1"/>
    <col min="5" max="5" width="0.86328125" style="23" customWidth="1"/>
    <col min="6" max="6" width="18" style="23" customWidth="1"/>
    <col min="7" max="7" width="11.59765625" style="23" customWidth="1"/>
    <col min="8" max="8" width="11.1328125" style="23" customWidth="1"/>
    <col min="9" max="9" width="1" style="23" customWidth="1"/>
    <col min="10" max="10" width="11.86328125" style="23" customWidth="1"/>
    <col min="11" max="11" width="20.86328125" style="23" customWidth="1"/>
    <col min="12" max="16384" width="9" style="23"/>
  </cols>
  <sheetData>
    <row r="3" spans="2:11" ht="17.649999999999999" x14ac:dyDescent="0.3">
      <c r="B3" s="52" t="s">
        <v>68</v>
      </c>
      <c r="C3" s="52"/>
      <c r="D3" s="52"/>
      <c r="E3" s="52"/>
      <c r="F3" s="52"/>
      <c r="G3" s="52"/>
      <c r="H3" s="52"/>
      <c r="I3" s="52"/>
      <c r="J3" s="52"/>
      <c r="K3" s="52"/>
    </row>
    <row r="4" spans="2:11" ht="20.100000000000001" customHeight="1" x14ac:dyDescent="0.3">
      <c r="B4" s="24"/>
      <c r="C4" s="24"/>
      <c r="D4" s="24"/>
      <c r="E4" s="24"/>
      <c r="F4" s="24"/>
      <c r="G4" s="24"/>
      <c r="H4" s="24"/>
      <c r="I4" s="24"/>
      <c r="J4" s="24"/>
      <c r="K4" s="25"/>
    </row>
    <row r="5" spans="2:11" ht="20.100000000000001" customHeight="1" x14ac:dyDescent="0.3">
      <c r="B5" s="26"/>
      <c r="C5" s="27"/>
      <c r="D5" s="41" t="s">
        <v>53</v>
      </c>
      <c r="E5" s="41"/>
      <c r="F5" s="107" t="s">
        <v>54</v>
      </c>
      <c r="G5" s="107"/>
      <c r="H5" s="41" t="s">
        <v>55</v>
      </c>
      <c r="I5" s="27"/>
      <c r="J5" s="107" t="s">
        <v>79</v>
      </c>
      <c r="K5" s="108"/>
    </row>
    <row r="6" spans="2:11" ht="20.100000000000001" customHeight="1" x14ac:dyDescent="0.3">
      <c r="B6" s="28"/>
      <c r="C6" s="29"/>
      <c r="D6" s="30" t="s">
        <v>56</v>
      </c>
      <c r="E6" s="30"/>
      <c r="F6" s="105"/>
      <c r="G6" s="105"/>
      <c r="H6" s="30" t="s">
        <v>57</v>
      </c>
      <c r="I6" s="29"/>
      <c r="J6" s="105" t="s">
        <v>80</v>
      </c>
      <c r="K6" s="106"/>
    </row>
    <row r="7" spans="2:11" ht="20.100000000000001" customHeight="1" x14ac:dyDescent="0.3">
      <c r="B7" s="28"/>
      <c r="C7" s="29"/>
      <c r="D7" s="30" t="s">
        <v>58</v>
      </c>
      <c r="E7" s="30"/>
      <c r="F7" s="104"/>
      <c r="G7" s="105"/>
      <c r="H7" s="30" t="s">
        <v>59</v>
      </c>
      <c r="I7" s="29"/>
      <c r="J7" s="105"/>
      <c r="K7" s="106"/>
    </row>
    <row r="8" spans="2:11" ht="20.100000000000001" customHeight="1" x14ac:dyDescent="0.3">
      <c r="B8" s="31"/>
      <c r="C8" s="32"/>
      <c r="D8" s="42"/>
      <c r="E8" s="42"/>
      <c r="F8" s="43"/>
      <c r="G8" s="43"/>
      <c r="H8" s="42" t="s">
        <v>69</v>
      </c>
      <c r="I8" s="32"/>
      <c r="J8" s="109"/>
      <c r="K8" s="110"/>
    </row>
    <row r="9" spans="2:11" ht="20.100000000000001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</row>
    <row r="10" spans="2:11" ht="20.100000000000001" customHeight="1" x14ac:dyDescent="0.3">
      <c r="B10" s="83" t="s">
        <v>1</v>
      </c>
      <c r="C10" s="85"/>
      <c r="D10" s="33" t="s">
        <v>60</v>
      </c>
      <c r="E10" s="83" t="s">
        <v>61</v>
      </c>
      <c r="F10" s="85"/>
      <c r="G10" s="35" t="s">
        <v>70</v>
      </c>
      <c r="H10" s="34" t="s">
        <v>71</v>
      </c>
      <c r="I10" s="83" t="s">
        <v>72</v>
      </c>
      <c r="J10" s="85"/>
      <c r="K10" s="35" t="s">
        <v>62</v>
      </c>
    </row>
    <row r="11" spans="2:11" ht="20.100000000000001" customHeight="1" x14ac:dyDescent="0.3">
      <c r="B11" s="92">
        <v>1</v>
      </c>
      <c r="C11" s="93"/>
      <c r="D11" s="94" t="s">
        <v>63</v>
      </c>
      <c r="E11" s="92" t="s">
        <v>64</v>
      </c>
      <c r="F11" s="93"/>
      <c r="G11" s="44">
        <v>0</v>
      </c>
      <c r="H11" s="44"/>
      <c r="I11" s="90"/>
      <c r="J11" s="91"/>
      <c r="K11" s="38" t="s">
        <v>73</v>
      </c>
    </row>
    <row r="12" spans="2:11" ht="23" customHeight="1" x14ac:dyDescent="0.3">
      <c r="B12" s="92">
        <v>2</v>
      </c>
      <c r="C12" s="93"/>
      <c r="D12" s="95"/>
      <c r="E12" s="98" t="s">
        <v>65</v>
      </c>
      <c r="F12" s="99"/>
      <c r="G12" s="50"/>
      <c r="H12" s="50"/>
      <c r="I12" s="90"/>
      <c r="J12" s="91"/>
      <c r="K12" s="38"/>
    </row>
    <row r="13" spans="2:11" ht="23" customHeight="1" x14ac:dyDescent="0.3">
      <c r="B13" s="36"/>
      <c r="C13" s="37"/>
      <c r="D13" s="95"/>
      <c r="E13" s="102"/>
      <c r="F13" s="103"/>
      <c r="G13" s="50"/>
      <c r="H13" s="50"/>
      <c r="I13" s="45"/>
      <c r="J13" s="46"/>
      <c r="K13" s="38"/>
    </row>
    <row r="14" spans="2:11" ht="19.899999999999999" customHeight="1" x14ac:dyDescent="0.3">
      <c r="B14" s="92">
        <v>3</v>
      </c>
      <c r="C14" s="93"/>
      <c r="D14" s="95"/>
      <c r="E14" s="92" t="s">
        <v>66</v>
      </c>
      <c r="F14" s="93"/>
      <c r="G14" s="50"/>
      <c r="H14" s="50"/>
      <c r="I14" s="90"/>
      <c r="J14" s="91"/>
      <c r="K14" s="38"/>
    </row>
    <row r="15" spans="2:11" ht="20.100000000000001" customHeight="1" x14ac:dyDescent="0.3">
      <c r="B15" s="92">
        <v>4</v>
      </c>
      <c r="C15" s="93"/>
      <c r="D15" s="95"/>
      <c r="E15" s="92" t="s">
        <v>77</v>
      </c>
      <c r="F15" s="93"/>
      <c r="G15" s="50"/>
      <c r="H15" s="50"/>
      <c r="I15" s="90"/>
      <c r="J15" s="91"/>
      <c r="K15" s="38"/>
    </row>
    <row r="16" spans="2:11" ht="20.100000000000001" customHeight="1" x14ac:dyDescent="0.3">
      <c r="B16" s="36"/>
      <c r="C16" s="37"/>
      <c r="D16" s="39"/>
      <c r="E16" s="98" t="s">
        <v>77</v>
      </c>
      <c r="F16" s="99"/>
      <c r="G16" s="50"/>
      <c r="H16" s="50"/>
      <c r="I16" s="45"/>
      <c r="J16" s="46"/>
      <c r="K16" s="38"/>
    </row>
    <row r="17" spans="2:11" ht="20.100000000000001" customHeight="1" x14ac:dyDescent="0.3">
      <c r="B17" s="36"/>
      <c r="C17" s="37"/>
      <c r="D17" s="39"/>
      <c r="E17" s="100"/>
      <c r="F17" s="101"/>
      <c r="G17" s="50"/>
      <c r="H17" s="50"/>
      <c r="I17" s="45"/>
      <c r="J17" s="46"/>
      <c r="K17" s="38"/>
    </row>
    <row r="18" spans="2:11" ht="19.5" customHeight="1" x14ac:dyDescent="0.3">
      <c r="B18" s="36"/>
      <c r="C18" s="37"/>
      <c r="D18" s="39"/>
      <c r="E18" s="100"/>
      <c r="F18" s="101"/>
      <c r="G18" s="50"/>
      <c r="H18" s="50"/>
      <c r="I18" s="45"/>
      <c r="J18" s="46"/>
      <c r="K18" s="38"/>
    </row>
    <row r="19" spans="2:11" ht="19.5" customHeight="1" x14ac:dyDescent="0.3">
      <c r="B19" s="36"/>
      <c r="C19" s="37"/>
      <c r="D19" s="39"/>
      <c r="E19" s="100"/>
      <c r="F19" s="101"/>
      <c r="G19" s="50"/>
      <c r="H19" s="50"/>
      <c r="I19" s="45"/>
      <c r="J19" s="46"/>
      <c r="K19" s="38"/>
    </row>
    <row r="20" spans="2:11" ht="19.5" customHeight="1" x14ac:dyDescent="0.3">
      <c r="B20" s="36"/>
      <c r="C20" s="37"/>
      <c r="D20" s="39"/>
      <c r="E20" s="100"/>
      <c r="F20" s="101"/>
      <c r="G20" s="50"/>
      <c r="H20" s="50"/>
      <c r="I20" s="45"/>
      <c r="J20" s="46"/>
      <c r="K20" s="38"/>
    </row>
    <row r="21" spans="2:11" ht="19.5" customHeight="1" x14ac:dyDescent="0.3">
      <c r="B21" s="36"/>
      <c r="C21" s="37"/>
      <c r="D21" s="39"/>
      <c r="E21" s="100"/>
      <c r="F21" s="101"/>
      <c r="G21" s="50"/>
      <c r="H21" s="50"/>
      <c r="I21" s="45"/>
      <c r="J21" s="46"/>
      <c r="K21" s="38"/>
    </row>
    <row r="22" spans="2:11" ht="19.5" customHeight="1" x14ac:dyDescent="0.3">
      <c r="B22" s="36"/>
      <c r="C22" s="37"/>
      <c r="D22" s="39"/>
      <c r="E22" s="100"/>
      <c r="F22" s="101"/>
      <c r="G22" s="50"/>
      <c r="H22" s="50"/>
      <c r="I22" s="45"/>
      <c r="J22" s="46"/>
      <c r="K22" s="38"/>
    </row>
    <row r="23" spans="2:11" ht="19.5" customHeight="1" x14ac:dyDescent="0.3">
      <c r="B23" s="36"/>
      <c r="C23" s="37"/>
      <c r="D23" s="39"/>
      <c r="E23" s="102"/>
      <c r="F23" s="103"/>
      <c r="G23" s="50"/>
      <c r="H23" s="50"/>
      <c r="I23" s="45"/>
      <c r="J23" s="46"/>
      <c r="K23" s="38"/>
    </row>
    <row r="24" spans="2:11" ht="20.100000000000001" customHeight="1" x14ac:dyDescent="0.3">
      <c r="B24" s="92">
        <v>5</v>
      </c>
      <c r="C24" s="93"/>
      <c r="D24" s="94" t="s">
        <v>39</v>
      </c>
      <c r="E24" s="97" t="s">
        <v>78</v>
      </c>
      <c r="F24" s="97"/>
      <c r="G24" s="50">
        <v>5000</v>
      </c>
      <c r="H24" s="50">
        <v>5000</v>
      </c>
      <c r="I24" s="90"/>
      <c r="J24" s="91"/>
      <c r="K24" s="38"/>
    </row>
    <row r="25" spans="2:11" ht="20.100000000000001" customHeight="1" x14ac:dyDescent="0.3">
      <c r="B25" s="92">
        <v>6</v>
      </c>
      <c r="C25" s="93"/>
      <c r="D25" s="95"/>
      <c r="E25" s="97"/>
      <c r="F25" s="97"/>
      <c r="G25" s="50">
        <v>10000</v>
      </c>
      <c r="H25" s="50">
        <v>10000</v>
      </c>
      <c r="I25" s="90"/>
      <c r="J25" s="91"/>
      <c r="K25" s="38"/>
    </row>
    <row r="26" spans="2:11" ht="20.100000000000001" customHeight="1" x14ac:dyDescent="0.3">
      <c r="B26" s="36"/>
      <c r="C26" s="37"/>
      <c r="D26" s="95"/>
      <c r="E26" s="51"/>
      <c r="F26" s="51"/>
      <c r="G26" s="50">
        <v>8750</v>
      </c>
      <c r="H26" s="50">
        <v>8750</v>
      </c>
      <c r="I26" s="45"/>
      <c r="J26" s="46"/>
      <c r="K26" s="38"/>
    </row>
    <row r="27" spans="2:11" ht="20.100000000000001" customHeight="1" x14ac:dyDescent="0.3">
      <c r="B27" s="92">
        <v>7</v>
      </c>
      <c r="C27" s="93"/>
      <c r="D27" s="96"/>
      <c r="E27" s="97"/>
      <c r="F27" s="97"/>
      <c r="G27" s="50">
        <v>1500</v>
      </c>
      <c r="H27" s="50">
        <v>1500</v>
      </c>
      <c r="I27" s="90"/>
      <c r="J27" s="91"/>
      <c r="K27" s="38"/>
    </row>
    <row r="28" spans="2:11" ht="20.100000000000001" customHeight="1" x14ac:dyDescent="0.3">
      <c r="B28" s="83" t="s">
        <v>41</v>
      </c>
      <c r="C28" s="84"/>
      <c r="D28" s="84"/>
      <c r="E28" s="84"/>
      <c r="F28" s="85"/>
      <c r="G28" s="47">
        <f>SUM(G11:G27)</f>
        <v>25250</v>
      </c>
      <c r="H28" s="47">
        <f>SUM(H11:H27)</f>
        <v>25250</v>
      </c>
      <c r="I28" s="86">
        <f>SUM(I11:J27)</f>
        <v>0</v>
      </c>
      <c r="J28" s="87"/>
      <c r="K28" s="40"/>
    </row>
    <row r="29" spans="2:11" ht="20.100000000000001" customHeight="1" x14ac:dyDescent="0.3">
      <c r="B29" s="29"/>
      <c r="C29" s="29"/>
      <c r="D29" s="29"/>
      <c r="E29" s="29"/>
      <c r="F29" s="29"/>
      <c r="G29" s="29"/>
      <c r="H29" s="29"/>
      <c r="I29" s="29"/>
      <c r="J29" s="48"/>
      <c r="K29" s="29"/>
    </row>
    <row r="30" spans="2:11" ht="20.100000000000001" customHeight="1" x14ac:dyDescent="0.3">
      <c r="B30" s="88" t="s">
        <v>71</v>
      </c>
      <c r="C30" s="88"/>
      <c r="D30" s="88"/>
      <c r="E30" s="88"/>
      <c r="F30" s="88"/>
      <c r="G30" s="88" t="s">
        <v>74</v>
      </c>
      <c r="H30" s="88"/>
      <c r="I30" s="88"/>
      <c r="J30" s="88"/>
      <c r="K30" s="35" t="s">
        <v>75</v>
      </c>
    </row>
    <row r="31" spans="2:11" ht="20.100000000000001" customHeight="1" x14ac:dyDescent="0.3">
      <c r="B31" s="89">
        <f>H28</f>
        <v>25250</v>
      </c>
      <c r="C31" s="89"/>
      <c r="D31" s="89"/>
      <c r="E31" s="89"/>
      <c r="F31" s="89"/>
      <c r="G31" s="89">
        <f>I28</f>
        <v>0</v>
      </c>
      <c r="H31" s="89"/>
      <c r="I31" s="89"/>
      <c r="J31" s="89"/>
      <c r="K31" s="49">
        <f>SUM(B31:J31)</f>
        <v>25250</v>
      </c>
    </row>
    <row r="32" spans="2:11" ht="20.100000000000001" customHeight="1" x14ac:dyDescent="0.3">
      <c r="B32" s="29"/>
      <c r="C32" s="29"/>
      <c r="D32" s="29"/>
      <c r="E32" s="29"/>
      <c r="F32" s="29"/>
      <c r="G32" s="29"/>
      <c r="H32" s="29"/>
      <c r="I32" s="29"/>
      <c r="J32" s="29"/>
      <c r="K32" s="29"/>
    </row>
    <row r="33" spans="2:11" ht="20.100000000000001" customHeight="1" x14ac:dyDescent="0.3">
      <c r="B33" s="29" t="s">
        <v>67</v>
      </c>
      <c r="C33" s="29"/>
      <c r="D33" s="29"/>
      <c r="E33" s="29"/>
      <c r="F33" s="29" t="s">
        <v>48</v>
      </c>
      <c r="G33" s="29" t="s">
        <v>76</v>
      </c>
      <c r="H33" s="29"/>
      <c r="I33" s="29"/>
      <c r="J33" s="29" t="s">
        <v>50</v>
      </c>
      <c r="K33" s="29"/>
    </row>
  </sheetData>
  <mergeCells count="41">
    <mergeCell ref="J8:K8"/>
    <mergeCell ref="B10:C10"/>
    <mergeCell ref="E10:F10"/>
    <mergeCell ref="I10:J10"/>
    <mergeCell ref="B11:C11"/>
    <mergeCell ref="D11:D15"/>
    <mergeCell ref="E11:F11"/>
    <mergeCell ref="I11:J11"/>
    <mergeCell ref="B12:C12"/>
    <mergeCell ref="I12:J12"/>
    <mergeCell ref="B14:C14"/>
    <mergeCell ref="E14:F14"/>
    <mergeCell ref="I14:J14"/>
    <mergeCell ref="E12:F13"/>
    <mergeCell ref="B15:C15"/>
    <mergeCell ref="E15:F15"/>
    <mergeCell ref="F7:G7"/>
    <mergeCell ref="J7:K7"/>
    <mergeCell ref="B3:K3"/>
    <mergeCell ref="F5:G5"/>
    <mergeCell ref="J5:K5"/>
    <mergeCell ref="F6:G6"/>
    <mergeCell ref="J6:K6"/>
    <mergeCell ref="I15:J15"/>
    <mergeCell ref="B24:C24"/>
    <mergeCell ref="D24:D27"/>
    <mergeCell ref="E24:F24"/>
    <mergeCell ref="I24:J24"/>
    <mergeCell ref="B25:C25"/>
    <mergeCell ref="E25:F25"/>
    <mergeCell ref="I25:J25"/>
    <mergeCell ref="B27:C27"/>
    <mergeCell ref="E27:F27"/>
    <mergeCell ref="I27:J27"/>
    <mergeCell ref="E16:F23"/>
    <mergeCell ref="B28:F28"/>
    <mergeCell ref="I28:J28"/>
    <mergeCell ref="B30:F30"/>
    <mergeCell ref="G30:J30"/>
    <mergeCell ref="B31:F31"/>
    <mergeCell ref="G31:J31"/>
  </mergeCells>
  <phoneticPr fontId="9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凤雨 王</cp:lastModifiedBy>
  <cp:lastPrinted>2023-10-09T09:39:21Z</cp:lastPrinted>
  <dcterms:created xsi:type="dcterms:W3CDTF">2014-04-15T08:52:00Z</dcterms:created>
  <dcterms:modified xsi:type="dcterms:W3CDTF">2023-10-09T09:39:21Z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