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2017年\12.16 郑永河  粤东地区胸心外科沙龙\"/>
    </mc:Choice>
  </mc:AlternateContent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  <sheet name="上会补助" sheetId="4" r:id="rId3"/>
  </sheets>
  <definedNames>
    <definedName name="_xlnm.Print_Area" localSheetId="1">员工差旅明细!$A$1:$K$25</definedName>
  </definedNames>
  <calcPr calcId="171027" concurrentCalc="0"/>
</workbook>
</file>

<file path=xl/calcChain.xml><?xml version="1.0" encoding="utf-8"?>
<calcChain xmlns="http://schemas.openxmlformats.org/spreadsheetml/2006/main">
  <c r="I9" i="4" l="1"/>
  <c r="I10" i="4"/>
  <c r="I11" i="4"/>
  <c r="I12" i="4"/>
  <c r="H12" i="4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I18" i="2"/>
  <c r="G18" i="2"/>
  <c r="H18" i="2"/>
  <c r="H53" i="3"/>
  <c r="C58" i="3"/>
  <c r="I58" i="3"/>
  <c r="K21" i="2"/>
</calcChain>
</file>

<file path=xl/sharedStrings.xml><?xml version="1.0" encoding="utf-8"?>
<sst xmlns="http://schemas.openxmlformats.org/spreadsheetml/2006/main" count="121" uniqueCount="104">
  <si>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</si>
  <si>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</si>
  <si>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</si>
  <si>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</si>
  <si>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</si>
  <si>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</si>
  <si>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</si>
  <si>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</si>
  <si>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</si>
  <si>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</si>
  <si>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</si>
  <si>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</si>
  <si>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</si>
  <si>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</si>
  <si>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</si>
  <si>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</si>
  <si>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</si>
  <si>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</si>
  <si>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</si>
  <si>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</si>
  <si>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</si>
  <si>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</si>
  <si>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</si>
  <si>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</si>
  <si>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</si>
  <si>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</si>
  <si>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</si>
  <si>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</si>
  <si>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</si>
  <si>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</si>
  <si>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</si>
  <si>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</si>
  <si>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</si>
  <si>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</si>
  <si>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</si>
  <si>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</si>
  <si>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</si>
  <si>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</si>
  <si>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</si>
  <si>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</si>
  <si>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</si>
  <si>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</si>
  <si>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</si>
  <si>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</si>
  <si>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</si>
  <si>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</si>
  <si>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</si>
  <si>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</si>
  <si>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</si>
  <si>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</si>
  <si>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</si>
  <si>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</si>
  <si>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</si>
  <si>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</si>
  <si>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</si>
  <si>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</si>
  <si>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</si>
  <si>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</si>
  <si>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</si>
  <si>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</si>
  <si>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</si>
  <si>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</si>
  <si>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</si>
  <si>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</si>
  <si>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</si>
  <si>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</si>
  <si>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</si>
  <si>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</si>
  <si>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</si>
  <si>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</si>
  <si>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</si>
  <si>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</si>
  <si>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</si>
  <si>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</si>
  <si>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</si>
  <si>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</si>
  <si>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</si>
  <si>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</si>
  <si>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</si>
  <si>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</si>
  <si>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</si>
  <si>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</si>
  <si>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</si>
  <si>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</si>
  <si>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</si>
  <si>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</si>
  <si>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</si>
  <si>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</si>
  <si>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</si>
  <si>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</si>
  <si>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伍晓莹</t>
    <phoneticPr fontId="1" type="noConversion"/>
  </si>
  <si>
    <t>福建霞浦</t>
    <phoneticPr fontId="1" type="noConversion"/>
  </si>
  <si>
    <t>2017-8-11至13</t>
    <phoneticPr fontId="1" type="noConversion"/>
  </si>
  <si>
    <t>业务助理</t>
    <phoneticPr fontId="1" type="noConversion"/>
  </si>
  <si>
    <t>会奖9部</t>
    <phoneticPr fontId="1" type="noConversion"/>
  </si>
  <si>
    <t>HMQ-1708-A12BAR715</t>
    <phoneticPr fontId="1" type="noConversion"/>
  </si>
  <si>
    <t>2017/8/12-13</t>
    <phoneticPr fontId="1" type="noConversion"/>
  </si>
  <si>
    <t>平日</t>
    <phoneticPr fontId="1" type="noConversion"/>
  </si>
  <si>
    <t>周末2天</t>
    <phoneticPr fontId="1" type="noConversion"/>
  </si>
  <si>
    <t>林皓</t>
    <phoneticPr fontId="1" type="noConversion"/>
  </si>
  <si>
    <t>梅州</t>
    <phoneticPr fontId="1" type="noConversion"/>
  </si>
  <si>
    <t>2017/12/15-17</t>
    <phoneticPr fontId="1" type="noConversion"/>
  </si>
  <si>
    <t>巴德梅州会议</t>
    <phoneticPr fontId="1" type="noConversion"/>
  </si>
  <si>
    <t>报销人:林皓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</si>
</sst>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O9" sqref="O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50" t="s">
        <v>75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76" t="s">
        <v>80</v>
      </c>
      <c r="I4" s="76"/>
      <c r="J4" s="76" t="s">
        <v>81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4" t="s">
        <v>47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1" t="s">
        <v>74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68">
        <v>2</v>
      </c>
      <c r="B14" s="59" t="s">
        <v>50</v>
      </c>
      <c r="C14" s="66">
        <v>0</v>
      </c>
      <c r="D14" s="68"/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66</v>
      </c>
    </row>
    <row r="15" spans="1:12" ht="21" customHeight="1" x14ac:dyDescent="0.15">
      <c r="A15" s="69"/>
      <c r="B15" s="60"/>
      <c r="C15" s="67"/>
      <c r="D15" s="69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56">
        <v>3</v>
      </c>
      <c r="B17" s="55" t="s">
        <v>52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3" t="s">
        <v>67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4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4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4"/>
    </row>
    <row r="21" spans="1:10" s="31" customFormat="1" ht="21" customHeight="1" x14ac:dyDescent="0.15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5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3" t="s">
        <v>68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31" customFormat="1" ht="21" customHeight="1" x14ac:dyDescent="0.15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5"/>
    </row>
    <row r="25" spans="1:10" ht="21" customHeight="1" x14ac:dyDescent="0.15">
      <c r="A25" s="68">
        <v>5</v>
      </c>
      <c r="B25" s="59" t="s">
        <v>55</v>
      </c>
      <c r="C25" s="66">
        <v>0</v>
      </c>
      <c r="D25" s="68"/>
      <c r="E25" s="6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69</v>
      </c>
    </row>
    <row r="26" spans="1:10" ht="21" customHeight="1" x14ac:dyDescent="0.15">
      <c r="A26" s="69"/>
      <c r="B26" s="60"/>
      <c r="C26" s="67"/>
      <c r="D26" s="69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15">
      <c r="A28" s="56">
        <v>6</v>
      </c>
      <c r="B28" s="55" t="s">
        <v>56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70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31" customFormat="1" ht="21" customHeight="1" x14ac:dyDescent="0.15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5"/>
    </row>
    <row r="33" spans="1:10" ht="21" customHeight="1" x14ac:dyDescent="0.15">
      <c r="A33" s="56">
        <v>7</v>
      </c>
      <c r="B33" s="55" t="s">
        <v>57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 x14ac:dyDescent="0.15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0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71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31" customFormat="1" ht="21" customHeight="1" x14ac:dyDescent="0.15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5"/>
    </row>
    <row r="41" spans="1:10" ht="21" customHeight="1" x14ac:dyDescent="0.15">
      <c r="A41" s="56">
        <v>9</v>
      </c>
      <c r="B41" s="55" t="s">
        <v>59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72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68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8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79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79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9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 x14ac:dyDescent="0.15">
      <c r="A51" s="69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 x14ac:dyDescent="0.15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0"/>
    </row>
    <row r="53" spans="1:10" ht="21" customHeight="1" x14ac:dyDescent="0.15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2" t="s">
        <v>14</v>
      </c>
    </row>
    <row r="58" spans="1:10" ht="21" customHeight="1" x14ac:dyDescent="0.15">
      <c r="A58" s="65">
        <f>E53</f>
        <v>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33">
        <f>A58-C58</f>
        <v>0</v>
      </c>
    </row>
    <row r="60" spans="1:10" ht="21" customHeight="1" x14ac:dyDescent="0.15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8"/>
  <sheetViews>
    <sheetView tabSelected="1" zoomScaleNormal="100" workbookViewId="0">
      <selection activeCell="K16" sqref="K16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2" t="s">
        <v>99</v>
      </c>
      <c r="G5" s="92"/>
      <c r="H5" s="46" t="s">
        <v>20</v>
      </c>
      <c r="I5" s="8"/>
      <c r="J5" s="92" t="s">
        <v>93</v>
      </c>
      <c r="K5" s="93"/>
    </row>
    <row r="6" spans="2:11" ht="20.100000000000001" customHeight="1" x14ac:dyDescent="0.15">
      <c r="B6" s="9"/>
      <c r="C6" s="10"/>
      <c r="D6" s="11" t="s">
        <v>21</v>
      </c>
      <c r="E6" s="11"/>
      <c r="F6" s="94" t="s">
        <v>100</v>
      </c>
      <c r="G6" s="94"/>
      <c r="H6" s="11" t="s">
        <v>22</v>
      </c>
      <c r="I6" s="10"/>
      <c r="J6" s="94" t="s">
        <v>94</v>
      </c>
      <c r="K6" s="95"/>
    </row>
    <row r="7" spans="2:11" ht="20.100000000000001" customHeight="1" x14ac:dyDescent="0.15">
      <c r="B7" s="9"/>
      <c r="C7" s="10"/>
      <c r="D7" s="11" t="s">
        <v>23</v>
      </c>
      <c r="E7" s="11"/>
      <c r="F7" s="96" t="s">
        <v>101</v>
      </c>
      <c r="G7" s="94"/>
      <c r="H7" s="11" t="s">
        <v>24</v>
      </c>
      <c r="I7" s="12"/>
      <c r="J7" s="96">
        <v>43122</v>
      </c>
      <c r="K7" s="95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82</v>
      </c>
      <c r="I8" s="49"/>
      <c r="J8" s="100"/>
      <c r="K8" s="101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87" t="s">
        <v>25</v>
      </c>
      <c r="C10" s="88"/>
      <c r="D10" s="16" t="s">
        <v>26</v>
      </c>
      <c r="E10" s="85" t="s">
        <v>27</v>
      </c>
      <c r="F10" s="86"/>
      <c r="G10" s="17" t="s">
        <v>28</v>
      </c>
      <c r="H10" s="18" t="s">
        <v>29</v>
      </c>
      <c r="I10" s="85" t="s">
        <v>30</v>
      </c>
      <c r="J10" s="86"/>
      <c r="K10" s="17" t="s">
        <v>31</v>
      </c>
    </row>
    <row r="11" spans="2:11" ht="20.100000000000001" customHeight="1" x14ac:dyDescent="0.15">
      <c r="B11" s="83">
        <v>1</v>
      </c>
      <c r="C11" s="84"/>
      <c r="D11" s="90" t="s">
        <v>32</v>
      </c>
      <c r="E11" s="83" t="s">
        <v>33</v>
      </c>
      <c r="F11" s="84"/>
      <c r="G11" s="19">
        <v>233</v>
      </c>
      <c r="H11" s="19"/>
      <c r="I11" s="97"/>
      <c r="J11" s="98"/>
      <c r="K11" s="20" t="s">
        <v>34</v>
      </c>
    </row>
    <row r="12" spans="2:11" ht="20.100000000000001" customHeight="1" x14ac:dyDescent="0.15">
      <c r="B12" s="83">
        <v>2</v>
      </c>
      <c r="C12" s="84"/>
      <c r="D12" s="91"/>
      <c r="E12" s="89" t="s">
        <v>35</v>
      </c>
      <c r="F12" s="89"/>
      <c r="G12" s="19">
        <v>44.06</v>
      </c>
      <c r="H12" s="19"/>
      <c r="I12" s="97"/>
      <c r="J12" s="98"/>
      <c r="K12" s="20" t="s">
        <v>36</v>
      </c>
    </row>
    <row r="13" spans="2:11" ht="20.100000000000001" customHeight="1" x14ac:dyDescent="0.15">
      <c r="B13" s="83">
        <v>3</v>
      </c>
      <c r="C13" s="84"/>
      <c r="D13" s="91"/>
      <c r="E13" s="83" t="s">
        <v>37</v>
      </c>
      <c r="F13" s="84"/>
      <c r="G13" s="19">
        <v>396</v>
      </c>
      <c r="H13" s="19"/>
      <c r="I13" s="97"/>
      <c r="J13" s="98"/>
      <c r="K13" s="20" t="s">
        <v>34</v>
      </c>
    </row>
    <row r="14" spans="2:11" ht="20.100000000000001" customHeight="1" x14ac:dyDescent="0.15">
      <c r="B14" s="83">
        <v>4</v>
      </c>
      <c r="C14" s="84"/>
      <c r="D14" s="91"/>
      <c r="E14" s="83" t="s">
        <v>38</v>
      </c>
      <c r="F14" s="84"/>
      <c r="G14" s="19">
        <v>91.6</v>
      </c>
      <c r="H14" s="19"/>
      <c r="I14" s="97"/>
      <c r="J14" s="98"/>
      <c r="K14" s="20" t="s">
        <v>102</v>
      </c>
    </row>
    <row r="15" spans="2:11" ht="20.100000000000001" customHeight="1" x14ac:dyDescent="0.15">
      <c r="B15" s="83">
        <v>5</v>
      </c>
      <c r="C15" s="84"/>
      <c r="D15" s="90" t="s">
        <v>39</v>
      </c>
      <c r="E15" s="89"/>
      <c r="F15" s="89"/>
      <c r="G15" s="19">
        <v>0</v>
      </c>
      <c r="H15" s="19"/>
      <c r="I15" s="97"/>
      <c r="J15" s="98"/>
      <c r="K15" s="20"/>
    </row>
    <row r="16" spans="2:11" ht="20.100000000000001" customHeight="1" x14ac:dyDescent="0.15">
      <c r="B16" s="83">
        <v>6</v>
      </c>
      <c r="C16" s="84"/>
      <c r="D16" s="91"/>
      <c r="E16" s="89"/>
      <c r="F16" s="89"/>
      <c r="G16" s="19">
        <v>0</v>
      </c>
      <c r="H16" s="19"/>
      <c r="I16" s="97"/>
      <c r="J16" s="98"/>
      <c r="K16" s="20"/>
    </row>
    <row r="17" spans="2:11" ht="20.100000000000001" customHeight="1" x14ac:dyDescent="0.15">
      <c r="B17" s="83">
        <v>7</v>
      </c>
      <c r="C17" s="84"/>
      <c r="D17" s="99"/>
      <c r="E17" s="89"/>
      <c r="F17" s="89"/>
      <c r="G17" s="19">
        <v>0</v>
      </c>
      <c r="H17" s="19"/>
      <c r="I17" s="97"/>
      <c r="J17" s="98"/>
      <c r="K17" s="20"/>
    </row>
    <row r="18" spans="2:11" ht="20.100000000000001" customHeight="1" x14ac:dyDescent="0.15">
      <c r="B18" s="85" t="s">
        <v>40</v>
      </c>
      <c r="C18" s="105"/>
      <c r="D18" s="105"/>
      <c r="E18" s="105"/>
      <c r="F18" s="86"/>
      <c r="G18" s="21">
        <f>SUM(G11:G17)</f>
        <v>764.66</v>
      </c>
      <c r="H18" s="21">
        <f>SUM(H11:H17)</f>
        <v>0</v>
      </c>
      <c r="I18" s="103">
        <f>SUM(I11:J17)</f>
        <v>0</v>
      </c>
      <c r="J18" s="104"/>
      <c r="K18" s="22"/>
    </row>
    <row r="19" spans="2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2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41</v>
      </c>
      <c r="H20" s="106"/>
      <c r="I20" s="106"/>
      <c r="J20" s="106"/>
      <c r="K20" s="17" t="s">
        <v>42</v>
      </c>
    </row>
    <row r="21" spans="2:11" ht="20.100000000000001" customHeight="1" x14ac:dyDescent="0.15">
      <c r="B21" s="102">
        <v>673.06</v>
      </c>
      <c r="C21" s="102"/>
      <c r="D21" s="102"/>
      <c r="E21" s="102"/>
      <c r="F21" s="102"/>
      <c r="G21" s="102">
        <v>91.6</v>
      </c>
      <c r="H21" s="102"/>
      <c r="I21" s="102"/>
      <c r="J21" s="102"/>
      <c r="K21" s="24">
        <f>SUM(B21:J21)</f>
        <v>764.66</v>
      </c>
    </row>
    <row r="22" spans="2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2:11" ht="20.100000000000001" customHeight="1" x14ac:dyDescent="0.15">
      <c r="B23" s="15" t="s">
        <v>103</v>
      </c>
      <c r="C23" s="15"/>
      <c r="D23" s="15"/>
      <c r="E23" s="15"/>
      <c r="F23" s="15" t="s">
        <v>44</v>
      </c>
      <c r="G23" s="15" t="s">
        <v>45</v>
      </c>
      <c r="H23" s="15"/>
      <c r="I23" s="15"/>
      <c r="J23" s="15" t="s">
        <v>46</v>
      </c>
      <c r="K23" s="15"/>
    </row>
    <row r="28" spans="2:11" ht="20.100000000000001" customHeight="1" x14ac:dyDescent="0.15"/>
    <row r="29" spans="2:11" ht="20.100000000000001" customHeight="1" x14ac:dyDescent="0.15"/>
    <row r="30" spans="2:11" ht="20.100000000000001" customHeight="1" x14ac:dyDescent="0.15"/>
    <row r="31" spans="2:11" ht="20.100000000000001" customHeight="1" x14ac:dyDescent="0.15"/>
    <row r="32" spans="2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0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12FF5-AF8F-40AF-ABD4-49E4DB4EB9DA}">
  <dimension ref="A1:K13"/>
  <sheetViews>
    <sheetView workbookViewId="0">
      <selection activeCell="F24" sqref="F23:F24"/>
    </sheetView>
  </sheetViews>
  <sheetFormatPr defaultRowHeight="13.5" x14ac:dyDescent="0.15"/>
  <sheetData>
    <row r="1" spans="1:11" ht="18.75" x14ac:dyDescent="0.15">
      <c r="A1" s="50" t="s">
        <v>83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3" spans="1:11" ht="14.25" x14ac:dyDescent="0.15">
      <c r="B3" s="7"/>
      <c r="C3" s="8"/>
      <c r="D3" s="46" t="s">
        <v>19</v>
      </c>
      <c r="E3" s="46"/>
      <c r="F3" s="92" t="s">
        <v>90</v>
      </c>
      <c r="G3" s="92"/>
      <c r="H3" s="46" t="s">
        <v>20</v>
      </c>
      <c r="I3" s="8"/>
      <c r="J3" s="92" t="s">
        <v>93</v>
      </c>
      <c r="K3" s="93"/>
    </row>
    <row r="4" spans="1:11" ht="14.25" x14ac:dyDescent="0.15">
      <c r="B4" s="9"/>
      <c r="C4" s="10"/>
      <c r="D4" s="11" t="s">
        <v>21</v>
      </c>
      <c r="E4" s="11"/>
      <c r="F4" s="94" t="s">
        <v>91</v>
      </c>
      <c r="G4" s="94"/>
      <c r="H4" s="11" t="s">
        <v>22</v>
      </c>
      <c r="I4" s="10"/>
      <c r="J4" s="94" t="s">
        <v>94</v>
      </c>
      <c r="K4" s="95"/>
    </row>
    <row r="5" spans="1:11" ht="14.25" x14ac:dyDescent="0.15">
      <c r="B5" s="9"/>
      <c r="C5" s="10"/>
      <c r="D5" s="11" t="s">
        <v>23</v>
      </c>
      <c r="E5" s="11"/>
      <c r="F5" s="94" t="s">
        <v>92</v>
      </c>
      <c r="G5" s="94"/>
      <c r="H5" s="11" t="s">
        <v>24</v>
      </c>
      <c r="I5" s="12"/>
      <c r="J5" s="96">
        <v>43056</v>
      </c>
      <c r="K5" s="95"/>
    </row>
    <row r="6" spans="1:11" ht="14.25" x14ac:dyDescent="0.15">
      <c r="B6" s="13"/>
      <c r="C6" s="14"/>
      <c r="D6" s="47"/>
      <c r="E6" s="47"/>
      <c r="F6" s="48"/>
      <c r="G6" s="48"/>
      <c r="H6" s="47" t="s">
        <v>82</v>
      </c>
      <c r="I6" s="49"/>
      <c r="J6" s="100" t="s">
        <v>95</v>
      </c>
      <c r="K6" s="101"/>
    </row>
    <row r="8" spans="1:11" ht="14.25" x14ac:dyDescent="0.15">
      <c r="B8" s="89"/>
      <c r="C8" s="89"/>
      <c r="D8" s="44" t="s">
        <v>88</v>
      </c>
      <c r="E8" s="89" t="s">
        <v>89</v>
      </c>
      <c r="F8" s="89"/>
      <c r="G8" s="19" t="s">
        <v>87</v>
      </c>
      <c r="H8" s="19" t="s">
        <v>85</v>
      </c>
      <c r="I8" s="107" t="s">
        <v>86</v>
      </c>
      <c r="J8" s="107"/>
      <c r="K8" s="45" t="s">
        <v>84</v>
      </c>
    </row>
    <row r="9" spans="1:11" ht="14.25" x14ac:dyDescent="0.15">
      <c r="B9" s="89">
        <v>1</v>
      </c>
      <c r="C9" s="89"/>
      <c r="D9" s="43" t="s">
        <v>91</v>
      </c>
      <c r="E9" s="108">
        <v>42958</v>
      </c>
      <c r="F9" s="89"/>
      <c r="G9" s="19">
        <v>100</v>
      </c>
      <c r="H9" s="19">
        <v>1</v>
      </c>
      <c r="I9" s="97">
        <f>G9*H9</f>
        <v>100</v>
      </c>
      <c r="J9" s="98"/>
      <c r="K9" s="25" t="s">
        <v>97</v>
      </c>
    </row>
    <row r="10" spans="1:11" ht="14.25" x14ac:dyDescent="0.15">
      <c r="B10" s="89">
        <v>2</v>
      </c>
      <c r="C10" s="89"/>
      <c r="D10" s="43" t="s">
        <v>91</v>
      </c>
      <c r="E10" s="89" t="s">
        <v>96</v>
      </c>
      <c r="F10" s="89"/>
      <c r="G10" s="19">
        <v>200</v>
      </c>
      <c r="H10" s="19">
        <v>2</v>
      </c>
      <c r="I10" s="97">
        <f>G10*H10</f>
        <v>400</v>
      </c>
      <c r="J10" s="98"/>
      <c r="K10" s="25" t="s">
        <v>98</v>
      </c>
    </row>
    <row r="11" spans="1:11" ht="14.25" x14ac:dyDescent="0.15">
      <c r="B11" s="89">
        <v>3</v>
      </c>
      <c r="C11" s="89"/>
      <c r="D11" s="43"/>
      <c r="E11" s="89"/>
      <c r="F11" s="89"/>
      <c r="G11" s="19">
        <v>0</v>
      </c>
      <c r="H11" s="19">
        <v>0</v>
      </c>
      <c r="I11" s="97">
        <f>G11*H11</f>
        <v>0</v>
      </c>
      <c r="J11" s="98"/>
      <c r="K11" s="25"/>
    </row>
    <row r="12" spans="1:11" ht="14.25" x14ac:dyDescent="0.15">
      <c r="B12" s="85" t="s">
        <v>40</v>
      </c>
      <c r="C12" s="105"/>
      <c r="D12" s="105"/>
      <c r="E12" s="105"/>
      <c r="F12" s="86"/>
      <c r="G12" s="21"/>
      <c r="H12" s="21">
        <f>SUM(H1:H11)</f>
        <v>3</v>
      </c>
      <c r="I12" s="103">
        <f>SUM(I9:J11)</f>
        <v>500</v>
      </c>
      <c r="J12" s="104"/>
      <c r="K12" s="22"/>
    </row>
    <row r="13" spans="1:11" ht="14.25" x14ac:dyDescent="0.15">
      <c r="B13" s="15" t="s">
        <v>43</v>
      </c>
      <c r="C13" s="15"/>
      <c r="D13" s="15"/>
      <c r="E13" s="15"/>
      <c r="F13" s="15" t="s">
        <v>44</v>
      </c>
      <c r="G13" s="15" t="s">
        <v>45</v>
      </c>
      <c r="H13" s="15"/>
      <c r="I13" s="15"/>
      <c r="J13" s="15" t="s">
        <v>46</v>
      </c>
      <c r="K13" s="15"/>
    </row>
  </sheetData>
  <mergeCells count="22">
    <mergeCell ref="A1:K1"/>
    <mergeCell ref="J6:K6"/>
    <mergeCell ref="B9:C9"/>
    <mergeCell ref="E9:F9"/>
    <mergeCell ref="I9:J9"/>
    <mergeCell ref="F3:G3"/>
    <mergeCell ref="J3:K3"/>
    <mergeCell ref="F4:G4"/>
    <mergeCell ref="J4:K4"/>
    <mergeCell ref="F5:G5"/>
    <mergeCell ref="J5:K5"/>
    <mergeCell ref="E10:F10"/>
    <mergeCell ref="I10:J10"/>
    <mergeCell ref="B8:C8"/>
    <mergeCell ref="E8:F8"/>
    <mergeCell ref="I8:J8"/>
    <mergeCell ref="B10:C10"/>
    <mergeCell ref="B11:C11"/>
    <mergeCell ref="E11:F11"/>
    <mergeCell ref="I11:J11"/>
    <mergeCell ref="B12:F12"/>
    <mergeCell ref="I12:J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上会补助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2017-11-17T10:41:22Z</cp:lastPrinted>
  <dcterms:created xsi:type="dcterms:W3CDTF">2014-04-15T08:52:03Z</dcterms:created>
  <dcterms:modified xsi:type="dcterms:W3CDTF">2018-01-22T07:52:51Z</dcterms:modified>
</cp:coreProperties>
</file>