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其他报销明细" sheetId="4" r:id="rId1"/>
    <sheet name="Sheet1" sheetId="5" r:id="rId2"/>
    <sheet name="Sheet2" sheetId="6" r:id="rId3"/>
  </sheets>
  <definedNames>
    <definedName name="_xlnm.Print_Area" localSheetId="0">其他报销明细!$A$1:$K$24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<sst xmlns="http://schemas.openxmlformats.org/spreadsheetml/2006/main" count="36" uniqueCount="35">
  <si>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【其他报销单】</t>
  </si>
  <si>
    <t>姓名:</t>
  </si>
  <si>
    <t>郭燕雷</t>
  </si>
  <si>
    <t>部门:</t>
  </si>
  <si>
    <t>企划活动部</t>
  </si>
  <si>
    <t>发生地:</t>
  </si>
  <si>
    <t>成都</t>
  </si>
  <si>
    <t>报销日期:</t>
  </si>
  <si>
    <t>发生日期:</t>
  </si>
  <si>
    <t>04.01-05.30</t>
  </si>
  <si>
    <t>团号：</t>
  </si>
  <si>
    <t>HMZA-250523-QSK182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</si>
  <si>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</si>
  <si>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</si>
  <si>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</si>
  <si>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</si>
  <si>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</si>
  <si>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</si>
  <si>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</si>
  <si>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</si>
  <si>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餐费</t>
  </si>
  <si>
    <t>4.2午餐-荣和兰亭 郭燕雷、侯怡、张东（客户2人）</t>
  </si>
  <si>
    <t>4.3-大慈茶社 郭燕雷、张东</t>
  </si>
  <si>
    <t>4.3机场午餐（老叶) 郭燕雷、张东</t>
  </si>
  <si>
    <t>5.20午餐 郭燕雷、侯怡、张东(客户2人）</t>
  </si>
  <si>
    <t>5.22晚餐  郭燕雷、王勤勤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</si>
  <si>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</si>
  <si>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</si>
  <si>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</si>
  <si>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</si>
  <si>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</si>
  <si>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</si>
  <si>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</si>
  <si>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118.82+134=252.82元</t>
  </si>
  <si>
    <t>现金支付300 老板退了160 实际支付140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</si>
</sst>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0" xfId="50" applyFont="1" applyBorder="1">
      <alignment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3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15875</xdr:colOff>
      <xdr:row>29</xdr:row>
      <xdr:rowOff>16510</xdr:rowOff>
    </xdr:to>
    <xdr:pic>
      <xdr:nvPicPr>
        <xdr:cNvPr id="2" name="图片 1" descr="5fae731655e5a938ca8970aa08e037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446655" cy="531241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0</xdr:row>
      <xdr:rowOff>7620</xdr:rowOff>
    </xdr:from>
    <xdr:to>
      <xdr:col>10</xdr:col>
      <xdr:colOff>37465</xdr:colOff>
      <xdr:row>15</xdr:row>
      <xdr:rowOff>164465</xdr:rowOff>
    </xdr:to>
    <xdr:pic>
      <xdr:nvPicPr>
        <xdr:cNvPr id="3" name="图片 2" descr="687df6afcf04c80ca5d9aca258043bc"/>
        <xdr:cNvPicPr>
          <a:picLocks noChangeAspect="1"/>
        </xdr:cNvPicPr>
      </xdr:nvPicPr>
      <xdr:blipFill>
        <a:blip r:embed="rId2"/>
        <a:srcRect t="5740" b="57207"/>
        <a:stretch>
          <a:fillRect/>
        </a:stretch>
      </xdr:blipFill>
      <xdr:spPr>
        <a:xfrm>
          <a:off x="2514600" y="7620"/>
          <a:ext cx="3618865" cy="2900045"/>
        </a:xfrm>
        <a:prstGeom prst="rect">
          <a:avLst/>
        </a:prstGeom>
      </xdr:spPr>
    </xdr:pic>
    <xdr:clientData/>
  </xdr:twoCellAnchor>
  <xdr:twoCellAnchor editAs="oneCell">
    <xdr:from>
      <xdr:col>9</xdr:col>
      <xdr:colOff>175260</xdr:colOff>
      <xdr:row>0</xdr:row>
      <xdr:rowOff>635</xdr:rowOff>
    </xdr:from>
    <xdr:to>
      <xdr:col>13</xdr:col>
      <xdr:colOff>507365</xdr:colOff>
      <xdr:row>19</xdr:row>
      <xdr:rowOff>114935</xdr:rowOff>
    </xdr:to>
    <xdr:pic>
      <xdr:nvPicPr>
        <xdr:cNvPr id="4" name="图片 3" descr="f2a990e22573931ad4774a22f836cb1"/>
        <xdr:cNvPicPr>
          <a:picLocks noChangeAspect="1"/>
        </xdr:cNvPicPr>
      </xdr:nvPicPr>
      <xdr:blipFill>
        <a:blip r:embed="rId3"/>
        <a:srcRect t="4988" b="35272"/>
        <a:stretch>
          <a:fillRect/>
        </a:stretch>
      </xdr:blipFill>
      <xdr:spPr>
        <a:xfrm>
          <a:off x="5661660" y="635"/>
          <a:ext cx="2770505" cy="3589020"/>
        </a:xfrm>
        <a:prstGeom prst="rect">
          <a:avLst/>
        </a:prstGeom>
      </xdr:spPr>
    </xdr:pic>
    <xdr:clientData/>
  </xdr:twoCellAnchor>
  <xdr:twoCellAnchor>
    <xdr:from>
      <xdr:col>4</xdr:col>
      <xdr:colOff>137160</xdr:colOff>
      <xdr:row>9</xdr:row>
      <xdr:rowOff>144780</xdr:rowOff>
    </xdr:from>
    <xdr:to>
      <xdr:col>6</xdr:col>
      <xdr:colOff>365760</xdr:colOff>
      <xdr:row>11</xdr:row>
      <xdr:rowOff>38100</xdr:rowOff>
    </xdr:to>
    <xdr:sp>
      <xdr:nvSpPr>
        <xdr:cNvPr id="5" name="矩形 4"/>
        <xdr:cNvSpPr/>
      </xdr:nvSpPr>
      <xdr:spPr>
        <a:xfrm>
          <a:off x="2575560" y="1790700"/>
          <a:ext cx="1447800" cy="25908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335280</xdr:colOff>
      <xdr:row>21</xdr:row>
      <xdr:rowOff>152400</xdr:rowOff>
    </xdr:from>
    <xdr:to>
      <xdr:col>10</xdr:col>
      <xdr:colOff>68580</xdr:colOff>
      <xdr:row>30</xdr:row>
      <xdr:rowOff>144780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73680" y="3992880"/>
          <a:ext cx="3390900" cy="163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416560</xdr:colOff>
      <xdr:row>30</xdr:row>
      <xdr:rowOff>64135</xdr:rowOff>
    </xdr:to>
    <xdr:pic>
      <xdr:nvPicPr>
        <xdr:cNvPr id="2" name="图片 1" descr="b5cafdc8906fe6a2f842ac356c220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33740" cy="5542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tabSelected="1" workbookViewId="0">
      <selection activeCell="O13" sqref="O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9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31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>
        <v>7.22</v>
      </c>
      <c r="K9" s="31"/>
    </row>
    <row r="10" ht="18.75" customHeight="1" spans="2:11">
      <c r="B10" s="6"/>
      <c r="C10" s="7"/>
      <c r="D10" s="8" t="s">
        <v>8</v>
      </c>
      <c r="E10" s="8"/>
      <c r="F10" s="9" t="s">
        <v>9</v>
      </c>
      <c r="G10" s="9"/>
      <c r="H10" s="8" t="s">
        <v>10</v>
      </c>
      <c r="I10" s="7"/>
      <c r="J10" s="9" t="s">
        <v>11</v>
      </c>
      <c r="K10" s="31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12</v>
      </c>
      <c r="C13" s="13"/>
      <c r="D13" s="12" t="s">
        <v>13</v>
      </c>
      <c r="E13" s="12" t="s">
        <v>14</v>
      </c>
      <c r="F13" s="13"/>
      <c r="G13" s="14" t="s">
        <v>15</v>
      </c>
      <c r="H13" s="13" t="s">
        <v>16</v>
      </c>
      <c r="I13" s="12" t="s">
        <v>17</v>
      </c>
      <c r="J13" s="13"/>
      <c r="K13" s="14" t="s">
        <v>18</v>
      </c>
    </row>
    <row r="14" ht="18" customHeight="1" spans="2:11">
      <c r="B14" s="15">
        <v>1</v>
      </c>
      <c r="C14" s="16"/>
      <c r="D14" s="17" t="s">
        <v>19</v>
      </c>
      <c r="E14" s="18" t="s">
        <v>20</v>
      </c>
      <c r="F14" s="19"/>
      <c r="G14" s="20">
        <v>264</v>
      </c>
      <c r="H14" s="20">
        <v>264</v>
      </c>
      <c r="I14" s="33">
        <v>0</v>
      </c>
      <c r="J14" s="34"/>
      <c r="K14" s="35" t="s">
        <v>21</v>
      </c>
    </row>
    <row r="15" ht="18" customHeight="1" spans="2:11">
      <c r="B15" s="15">
        <v>2</v>
      </c>
      <c r="C15" s="16"/>
      <c r="D15" s="17"/>
      <c r="E15" s="21"/>
      <c r="F15" s="22"/>
      <c r="G15" s="20">
        <v>136</v>
      </c>
      <c r="H15" s="20">
        <v>136</v>
      </c>
      <c r="I15" s="33">
        <v>0</v>
      </c>
      <c r="J15" s="34"/>
      <c r="K15" s="36" t="s">
        <v>22</v>
      </c>
    </row>
    <row r="16" ht="18" customHeight="1" spans="2:11">
      <c r="B16" s="15">
        <v>3</v>
      </c>
      <c r="C16" s="16"/>
      <c r="D16" s="17"/>
      <c r="E16" s="21"/>
      <c r="F16" s="22"/>
      <c r="G16" s="20">
        <v>140</v>
      </c>
      <c r="H16" s="20">
        <v>140</v>
      </c>
      <c r="I16" s="33">
        <v>0</v>
      </c>
      <c r="J16" s="34"/>
      <c r="K16" s="35" t="s">
        <v>23</v>
      </c>
    </row>
    <row r="17" ht="18" customHeight="1" spans="2:11">
      <c r="B17" s="15">
        <v>4</v>
      </c>
      <c r="C17" s="16"/>
      <c r="D17" s="17"/>
      <c r="E17" s="21"/>
      <c r="F17" s="22"/>
      <c r="G17" s="20">
        <v>252.82</v>
      </c>
      <c r="H17" s="20">
        <v>252.82</v>
      </c>
      <c r="I17" s="33">
        <v>0</v>
      </c>
      <c r="J17" s="34"/>
      <c r="K17" s="35" t="s">
        <v>24</v>
      </c>
    </row>
    <row r="18" ht="18" customHeight="1" spans="2:11">
      <c r="B18" s="15">
        <v>5</v>
      </c>
      <c r="C18" s="16"/>
      <c r="D18" s="23"/>
      <c r="E18" s="24"/>
      <c r="F18" s="25"/>
      <c r="G18" s="20">
        <v>133</v>
      </c>
      <c r="H18" s="20">
        <v>133</v>
      </c>
      <c r="I18" s="33">
        <v>0</v>
      </c>
      <c r="J18" s="34"/>
      <c r="K18" s="35" t="s">
        <v>25</v>
      </c>
    </row>
    <row r="19" ht="18" customHeight="1" spans="2:11">
      <c r="B19" s="12" t="s">
        <v>26</v>
      </c>
      <c r="C19" s="26"/>
      <c r="D19" s="26"/>
      <c r="E19" s="26"/>
      <c r="F19" s="13"/>
      <c r="G19" s="27">
        <f>SUM(G14:G18)</f>
        <v>925.82</v>
      </c>
      <c r="H19" s="27">
        <f>SUM(H14:H18)</f>
        <v>925.82</v>
      </c>
      <c r="I19" s="37">
        <f>SUM(I14:J18)</f>
        <v>0</v>
      </c>
      <c r="J19" s="38"/>
      <c r="K19" s="39"/>
    </row>
    <row r="20" ht="18" customHeight="1" spans="2:11">
      <c r="B20" s="7"/>
      <c r="C20" s="7"/>
      <c r="D20" s="7"/>
      <c r="E20" s="7"/>
      <c r="F20" s="7"/>
      <c r="G20" s="7"/>
      <c r="H20" s="7"/>
      <c r="I20" s="7"/>
      <c r="J20" s="40"/>
      <c r="K20" s="7"/>
    </row>
    <row r="21" ht="18" customHeight="1" spans="2:11">
      <c r="B21" s="14" t="s">
        <v>16</v>
      </c>
      <c r="C21" s="14"/>
      <c r="D21" s="14"/>
      <c r="E21" s="14"/>
      <c r="F21" s="14"/>
      <c r="G21" s="14" t="s">
        <v>27</v>
      </c>
      <c r="H21" s="14"/>
      <c r="I21" s="14"/>
      <c r="J21" s="14"/>
      <c r="K21" s="14" t="s">
        <v>28</v>
      </c>
    </row>
    <row r="22" ht="18" customHeight="1" spans="2:11">
      <c r="B22" s="28">
        <f>H19</f>
        <v>925.82</v>
      </c>
      <c r="C22" s="28"/>
      <c r="D22" s="28"/>
      <c r="E22" s="28"/>
      <c r="F22" s="28"/>
      <c r="G22" s="28">
        <f>I19</f>
        <v>0</v>
      </c>
      <c r="H22" s="28"/>
      <c r="I22" s="28"/>
      <c r="J22" s="28"/>
      <c r="K22" s="41">
        <f>SUM(B22:J22)</f>
        <v>925.82</v>
      </c>
    </row>
    <row r="23" spans="2:1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>
      <c r="B24" s="7" t="s">
        <v>29</v>
      </c>
      <c r="C24" s="7"/>
      <c r="D24" s="7"/>
      <c r="E24" s="7"/>
      <c r="F24" s="7" t="s">
        <v>30</v>
      </c>
      <c r="G24" s="7" t="s">
        <v>31</v>
      </c>
      <c r="H24" s="7"/>
      <c r="I24" s="7"/>
      <c r="J24" s="7" t="s">
        <v>32</v>
      </c>
      <c r="K24" s="7"/>
    </row>
  </sheetData>
  <mergeCells count="2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F19"/>
    <mergeCell ref="I19:J19"/>
    <mergeCell ref="B21:F21"/>
    <mergeCell ref="G21:J21"/>
    <mergeCell ref="B22:F22"/>
    <mergeCell ref="G22:J22"/>
    <mergeCell ref="D14:D18"/>
    <mergeCell ref="E14:F18"/>
  </mergeCells>
  <pageMargins left="0.7" right="0.7" top="0.75" bottom="0.75" header="0.3" footer="0.3"/>
  <pageSetup paperSize="9" scale="79" fitToHeight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7:G31"/>
  <sheetViews>
    <sheetView topLeftCell="A13" workbookViewId="0">
      <selection activeCell="S26" sqref="S26"/>
    </sheetView>
  </sheetViews>
  <sheetFormatPr defaultColWidth="8.88888888888889" defaultRowHeight="14.4" outlineLevelCol="6"/>
  <sheetData>
    <row r="17" spans="7:7">
      <c r="G17" t="s">
        <v>33</v>
      </c>
    </row>
    <row r="31" spans="1:1">
      <c r="A31" t="s">
        <v>34</v>
      </c>
    </row>
  </sheetData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2" sqref="T12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其他报销明细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2017-01-19T02:25:00Z</cp:lastPrinted>
  <dcterms:modified xsi:type="dcterms:W3CDTF">2025-07-22T08:04:35Z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7AE3504A8E3C4EC4889A87C8CCE72BEA_13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