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21-23青岛康乐保\报账\"/>
    </mc:Choice>
  </mc:AlternateContent>
  <bookViews>
    <workbookView xWindow="0" yWindow="0" windowWidth="23040" windowHeight="9360"/>
  </bookViews>
  <sheets>
    <sheet name="员工报销明细" sheetId="3" r:id="rId1"/>
    <sheet name="员工差旅明细" sheetId="4" r:id="rId2"/>
  </sheets>
  <calcPr calcId="152511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I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C53" i="3"/>
  <c r="H24" i="3"/>
  <c r="H13" i="3"/>
  <c r="D53" i="3"/>
  <c r="E53" i="3"/>
  <c r="A58" i="3"/>
  <c r="H44" i="3"/>
  <c r="H21" i="3"/>
  <c r="H40" i="3"/>
  <c r="H37" i="3"/>
  <c r="H32" i="3"/>
</calcChain>
</file>

<file path=xl/sharedStrings.xml><?xml version="1.0" encoding="utf-8"?>
<sst xmlns="http://schemas.openxmlformats.org/spreadsheetml/2006/main" count="124" uniqueCount="105">
  <si>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</si>
  <si>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</si>
  <si>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</si>
  <si>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</si>
  <si>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</si>
  <si>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</si>
  <si>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</si>
  <si>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</si>
  <si>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</si>
  <si>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</si>
  <si>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</si>
  <si>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</si>
  <si>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</si>
  <si>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</si>
  <si>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</si>
  <si>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</si>
  <si>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</si>
  <si>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</si>
  <si>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</si>
  <si>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</si>
  <si>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</si>
  <si>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</si>
  <si>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</si>
  <si>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</si>
  <si>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</si>
  <si>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</si>
  <si>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</si>
  <si>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</si>
  <si>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</si>
  <si>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</si>
  <si>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</si>
  <si>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</si>
  <si>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</si>
  <si>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</si>
  <si>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</si>
  <si>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</si>
  <si>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</si>
  <si>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</si>
  <si>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</si>
  <si>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</si>
  <si>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</si>
  <si>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</si>
  <si>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</si>
  <si>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</si>
  <si>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</si>
  <si>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</si>
  <si>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</si>
  <si>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</si>
  <si>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</si>
  <si>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</si>
  <si>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</si>
  <si>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</si>
  <si>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</si>
  <si>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</si>
  <si>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</si>
  <si>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</si>
  <si>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</si>
  <si>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</si>
  <si>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</si>
  <si>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</si>
  <si>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</si>
  <si>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</si>
  <si>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</si>
  <si>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</si>
  <si>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</si>
  <si>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</si>
  <si>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</si>
  <si>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</si>
  <si>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</si>
  <si>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</si>
  <si>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</si>
  <si>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</si>
  <si>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</si>
  <si>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</si>
  <si>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</si>
  <si>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</si>
  <si>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</si>
  <si>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</si>
  <si>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</si>
  <si>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</si>
  <si>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</si>
  <si>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</si>
  <si>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</si>
  <si>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</si>
  <si>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</si>
  <si>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</si>
  <si>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</si>
  <si>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</si>
  <si>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</si>
  <si>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</si>
  <si>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</si>
  <si>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</si>
  <si>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</si>
  <si>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</si>
  <si>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</si>
  <si>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HMJB-200820-KLB423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</si>
  <si>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</si>
  <si>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</si>
  <si>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</si>
  <si>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家-机场往返</t>
    <phoneticPr fontId="1" type="noConversion"/>
  </si>
  <si>
    <t>8.22-23</t>
    <phoneticPr fontId="1" type="noConversion"/>
  </si>
  <si>
    <t>8.20、8.21、8.24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</si>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</sst>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I17" sqref="I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72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93</v>
      </c>
      <c r="I4" s="68"/>
      <c r="J4" s="68" t="s">
        <v>94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44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4" t="s">
        <v>71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47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63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49</v>
      </c>
      <c r="C17" s="54">
        <v>0</v>
      </c>
      <c r="D17" s="55"/>
      <c r="E17" s="54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104</v>
      </c>
      <c r="J17" s="65" t="s">
        <v>64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65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52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66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53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67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54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0"/>
    </row>
    <row r="34" spans="1:10" ht="21" customHeight="1" x14ac:dyDescent="0.25">
      <c r="A34" s="79"/>
      <c r="B34" s="80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68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56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69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>
        <v>0</v>
      </c>
      <c r="G45" s="31">
        <v>0</v>
      </c>
      <c r="H45" s="31">
        <f t="shared" si="0"/>
        <v>0</v>
      </c>
      <c r="I45" s="16"/>
      <c r="J45" s="70"/>
    </row>
    <row r="46" spans="1:10" ht="21" customHeight="1" x14ac:dyDescent="0.25">
      <c r="A46" s="82"/>
      <c r="B46" s="80"/>
      <c r="C46" s="54"/>
      <c r="D46" s="55"/>
      <c r="E46" s="54"/>
      <c r="F46" s="53">
        <v>0</v>
      </c>
      <c r="G46" s="31">
        <v>0</v>
      </c>
      <c r="H46" s="31">
        <f t="shared" ref="H46:H51" si="19">F46+G46</f>
        <v>0</v>
      </c>
      <c r="I46" s="16"/>
      <c r="J46" s="71"/>
    </row>
    <row r="47" spans="1:10" ht="21" customHeight="1" x14ac:dyDescent="0.25">
      <c r="A47" s="82"/>
      <c r="B47" s="80"/>
      <c r="C47" s="54"/>
      <c r="D47" s="55"/>
      <c r="E47" s="54"/>
      <c r="F47" s="53">
        <v>0</v>
      </c>
      <c r="G47" s="31">
        <v>0</v>
      </c>
      <c r="H47" s="31">
        <f t="shared" si="19"/>
        <v>0</v>
      </c>
      <c r="I47" s="16"/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2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630</v>
      </c>
      <c r="G53" s="32">
        <f t="shared" si="22"/>
        <v>0</v>
      </c>
      <c r="H53" s="32">
        <f t="shared" si="22"/>
        <v>630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630</v>
      </c>
      <c r="D58" s="76"/>
      <c r="E58" s="76">
        <f>F53</f>
        <v>630</v>
      </c>
      <c r="F58" s="76"/>
      <c r="G58" s="76">
        <f>G53</f>
        <v>0</v>
      </c>
      <c r="H58" s="76"/>
      <c r="I58" s="28">
        <f>A58-C58</f>
        <v>-630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100" zoomScaleSheetLayoutView="100" workbookViewId="0">
      <selection activeCell="H13" sqref="H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0" t="s">
        <v>90</v>
      </c>
      <c r="G5" s="90"/>
      <c r="H5" s="40" t="s">
        <v>20</v>
      </c>
      <c r="I5" s="8"/>
      <c r="J5" s="90" t="s">
        <v>85</v>
      </c>
      <c r="K5" s="91"/>
    </row>
    <row r="6" spans="2:11" ht="20.100000000000001" customHeight="1" x14ac:dyDescent="0.25">
      <c r="B6" s="9"/>
      <c r="C6" s="10"/>
      <c r="D6" s="11" t="s">
        <v>21</v>
      </c>
      <c r="E6" s="11"/>
      <c r="F6" s="87" t="s">
        <v>98</v>
      </c>
      <c r="G6" s="87"/>
      <c r="H6" s="11" t="s">
        <v>22</v>
      </c>
      <c r="I6" s="10"/>
      <c r="J6" s="87" t="s">
        <v>91</v>
      </c>
      <c r="K6" s="89"/>
    </row>
    <row r="7" spans="2:11" ht="20.100000000000001" customHeight="1" x14ac:dyDescent="0.25">
      <c r="B7" s="9"/>
      <c r="C7" s="10"/>
      <c r="D7" s="11" t="s">
        <v>23</v>
      </c>
      <c r="E7" s="11"/>
      <c r="F7" s="87" t="s">
        <v>97</v>
      </c>
      <c r="G7" s="87"/>
      <c r="H7" s="11" t="s">
        <v>24</v>
      </c>
      <c r="I7" s="12"/>
      <c r="J7" s="88">
        <v>44068</v>
      </c>
      <c r="K7" s="89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2" t="s">
        <v>95</v>
      </c>
      <c r="K8" s="9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4" t="s">
        <v>25</v>
      </c>
      <c r="C10" s="95"/>
      <c r="D10" s="44" t="s">
        <v>26</v>
      </c>
      <c r="E10" s="96" t="s">
        <v>27</v>
      </c>
      <c r="F10" s="97"/>
      <c r="G10" s="47" t="s">
        <v>28</v>
      </c>
      <c r="H10" s="45" t="s">
        <v>29</v>
      </c>
      <c r="I10" s="96" t="s">
        <v>30</v>
      </c>
      <c r="J10" s="97"/>
      <c r="K10" s="47" t="s">
        <v>31</v>
      </c>
    </row>
    <row r="11" spans="2:11" ht="20.100000000000001" customHeight="1" x14ac:dyDescent="0.25">
      <c r="B11" s="98">
        <v>1</v>
      </c>
      <c r="C11" s="99"/>
      <c r="D11" s="100" t="s">
        <v>32</v>
      </c>
      <c r="E11" s="98" t="s">
        <v>33</v>
      </c>
      <c r="F11" s="99"/>
      <c r="G11" s="46"/>
      <c r="H11" s="46"/>
      <c r="I11" s="102"/>
      <c r="J11" s="103"/>
      <c r="K11" s="16"/>
    </row>
    <row r="12" spans="2:11" ht="20.100000000000001" customHeight="1" x14ac:dyDescent="0.25">
      <c r="B12" s="50"/>
      <c r="C12" s="51"/>
      <c r="D12" s="101"/>
      <c r="E12" s="105" t="s">
        <v>34</v>
      </c>
      <c r="F12" s="105"/>
      <c r="G12" s="52">
        <v>240</v>
      </c>
      <c r="H12" s="52">
        <v>240</v>
      </c>
      <c r="I12" s="48"/>
      <c r="J12" s="49"/>
      <c r="K12" s="16" t="s">
        <v>99</v>
      </c>
    </row>
    <row r="13" spans="2:11" ht="20.100000000000001" customHeight="1" x14ac:dyDescent="0.25">
      <c r="B13" s="50"/>
      <c r="C13" s="51"/>
      <c r="D13" s="101"/>
      <c r="E13" s="98" t="s">
        <v>35</v>
      </c>
      <c r="F13" s="99"/>
      <c r="G13" s="52">
        <v>162.4</v>
      </c>
      <c r="H13" s="52"/>
      <c r="I13" s="102">
        <v>162.4</v>
      </c>
      <c r="J13" s="103"/>
      <c r="K13" s="16" t="s">
        <v>102</v>
      </c>
    </row>
    <row r="14" spans="2:11" ht="20.100000000000001" customHeight="1" x14ac:dyDescent="0.25">
      <c r="B14" s="50"/>
      <c r="C14" s="51"/>
      <c r="D14" s="101"/>
      <c r="E14" s="98" t="s">
        <v>35</v>
      </c>
      <c r="F14" s="99"/>
      <c r="G14" s="52">
        <v>156.80000000000001</v>
      </c>
      <c r="H14" s="52">
        <v>156.80000000000001</v>
      </c>
      <c r="I14" s="102"/>
      <c r="J14" s="103"/>
      <c r="K14" s="16" t="s">
        <v>103</v>
      </c>
    </row>
    <row r="15" spans="2:11" ht="20.100000000000001" customHeight="1" x14ac:dyDescent="0.25">
      <c r="B15" s="50"/>
      <c r="C15" s="51"/>
      <c r="D15" s="101"/>
      <c r="E15" s="98" t="s">
        <v>35</v>
      </c>
      <c r="F15" s="99"/>
      <c r="G15" s="52"/>
      <c r="H15" s="52"/>
      <c r="I15" s="102"/>
      <c r="J15" s="103"/>
      <c r="K15" s="16"/>
    </row>
    <row r="16" spans="2:11" ht="20.100000000000001" customHeight="1" x14ac:dyDescent="0.25">
      <c r="B16" s="98">
        <v>3</v>
      </c>
      <c r="C16" s="99"/>
      <c r="D16" s="101"/>
      <c r="E16" s="98" t="s">
        <v>35</v>
      </c>
      <c r="F16" s="99"/>
      <c r="G16" s="52"/>
      <c r="H16" s="52"/>
      <c r="I16" s="102"/>
      <c r="J16" s="103"/>
      <c r="K16" s="16"/>
    </row>
    <row r="17" spans="1:11" ht="20.100000000000001" customHeight="1" x14ac:dyDescent="0.25">
      <c r="B17" s="98">
        <v>4</v>
      </c>
      <c r="C17" s="99"/>
      <c r="D17" s="101"/>
      <c r="E17" s="98" t="s">
        <v>35</v>
      </c>
      <c r="F17" s="99"/>
      <c r="G17" s="46">
        <v>0</v>
      </c>
      <c r="H17" s="46"/>
      <c r="I17" s="102"/>
      <c r="J17" s="103"/>
      <c r="K17" s="16"/>
    </row>
    <row r="18" spans="1:11" ht="20.100000000000001" customHeight="1" x14ac:dyDescent="0.25">
      <c r="B18" s="98">
        <v>5</v>
      </c>
      <c r="C18" s="99"/>
      <c r="D18" s="100" t="s">
        <v>36</v>
      </c>
      <c r="E18" s="105"/>
      <c r="F18" s="105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98">
        <v>6</v>
      </c>
      <c r="C19" s="99"/>
      <c r="D19" s="101"/>
      <c r="E19" s="105"/>
      <c r="F19" s="105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98">
        <v>7</v>
      </c>
      <c r="C20" s="99"/>
      <c r="D20" s="104"/>
      <c r="E20" s="105"/>
      <c r="F20" s="105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96" t="s">
        <v>37</v>
      </c>
      <c r="C21" s="107"/>
      <c r="D21" s="107"/>
      <c r="E21" s="107"/>
      <c r="F21" s="97"/>
      <c r="G21" s="17">
        <f>SUM(G11:G20)</f>
        <v>559.20000000000005</v>
      </c>
      <c r="H21" s="17">
        <f>SUM(H11:H20)</f>
        <v>396.8</v>
      </c>
      <c r="I21" s="108">
        <f>SUM(I11:J20)</f>
        <v>162.4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4" t="s">
        <v>29</v>
      </c>
      <c r="C23" s="124"/>
      <c r="D23" s="124"/>
      <c r="E23" s="124"/>
      <c r="F23" s="124"/>
      <c r="G23" s="124" t="s">
        <v>38</v>
      </c>
      <c r="H23" s="124"/>
      <c r="I23" s="124"/>
      <c r="J23" s="124"/>
      <c r="K23" s="47" t="s">
        <v>39</v>
      </c>
    </row>
    <row r="24" spans="1:11" ht="20.100000000000001" customHeight="1" x14ac:dyDescent="0.25">
      <c r="B24" s="106">
        <f>H21</f>
        <v>396.8</v>
      </c>
      <c r="C24" s="106"/>
      <c r="D24" s="106"/>
      <c r="E24" s="106"/>
      <c r="F24" s="106"/>
      <c r="G24" s="106">
        <f>I21</f>
        <v>162.4</v>
      </c>
      <c r="H24" s="106"/>
      <c r="I24" s="106"/>
      <c r="J24" s="106"/>
      <c r="K24" s="20">
        <f>SUM(B24:J24)</f>
        <v>559.20000000000005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3" t="s">
        <v>78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0" t="s">
        <v>86</v>
      </c>
      <c r="G31" s="90"/>
      <c r="H31" s="40" t="s">
        <v>20</v>
      </c>
      <c r="I31" s="8"/>
      <c r="J31" s="90" t="s">
        <v>85</v>
      </c>
      <c r="K31" s="91"/>
    </row>
    <row r="32" spans="1:11" ht="20.100000000000001" customHeight="1" x14ac:dyDescent="0.25">
      <c r="B32" s="9"/>
      <c r="C32" s="10"/>
      <c r="D32" s="11" t="s">
        <v>21</v>
      </c>
      <c r="E32" s="11"/>
      <c r="F32" s="87" t="s">
        <v>98</v>
      </c>
      <c r="G32" s="87"/>
      <c r="H32" s="11" t="s">
        <v>89</v>
      </c>
      <c r="I32" s="10"/>
      <c r="J32" s="87" t="s">
        <v>87</v>
      </c>
      <c r="K32" s="89"/>
    </row>
    <row r="33" spans="2:11" ht="20.100000000000001" customHeight="1" x14ac:dyDescent="0.25">
      <c r="B33" s="9"/>
      <c r="C33" s="10"/>
      <c r="D33" s="11" t="s">
        <v>23</v>
      </c>
      <c r="E33" s="11"/>
      <c r="F33" s="87" t="s">
        <v>97</v>
      </c>
      <c r="G33" s="87"/>
      <c r="H33" s="11" t="s">
        <v>24</v>
      </c>
      <c r="I33" s="12"/>
      <c r="J33" s="88">
        <v>44068</v>
      </c>
      <c r="K33" s="89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2" t="s">
        <v>96</v>
      </c>
      <c r="K34" s="93"/>
    </row>
    <row r="35" spans="2:11" ht="20.100000000000001" customHeight="1" x14ac:dyDescent="0.25"/>
    <row r="36" spans="2:11" ht="20.100000000000001" customHeight="1" x14ac:dyDescent="0.25">
      <c r="B36" s="105"/>
      <c r="C36" s="105"/>
      <c r="D36" s="38" t="s">
        <v>83</v>
      </c>
      <c r="E36" s="105" t="s">
        <v>84</v>
      </c>
      <c r="F36" s="105"/>
      <c r="G36" s="46" t="s">
        <v>82</v>
      </c>
      <c r="H36" s="46" t="s">
        <v>80</v>
      </c>
      <c r="I36" s="123" t="s">
        <v>81</v>
      </c>
      <c r="J36" s="123"/>
      <c r="K36" s="39" t="s">
        <v>79</v>
      </c>
    </row>
    <row r="37" spans="2:11" ht="25.2" customHeight="1" x14ac:dyDescent="0.25">
      <c r="B37" s="117">
        <v>1</v>
      </c>
      <c r="C37" s="118"/>
      <c r="D37" s="114" t="s">
        <v>92</v>
      </c>
      <c r="E37" s="116" t="s">
        <v>101</v>
      </c>
      <c r="F37" s="105"/>
      <c r="G37" s="46">
        <v>100</v>
      </c>
      <c r="H37" s="46">
        <v>3</v>
      </c>
      <c r="I37" s="102">
        <f t="shared" ref="I37" si="0">G37*H37</f>
        <v>300</v>
      </c>
      <c r="J37" s="103"/>
      <c r="K37" s="110" t="s">
        <v>88</v>
      </c>
    </row>
    <row r="38" spans="2:11" ht="25.2" customHeight="1" x14ac:dyDescent="0.25">
      <c r="B38" s="119"/>
      <c r="C38" s="120"/>
      <c r="D38" s="115"/>
      <c r="E38" s="113" t="s">
        <v>100</v>
      </c>
      <c r="F38" s="113"/>
      <c r="G38" s="52">
        <v>200</v>
      </c>
      <c r="H38" s="52">
        <v>2</v>
      </c>
      <c r="I38" s="102">
        <f t="shared" ref="I38:I39" si="1">G38*H38</f>
        <v>400</v>
      </c>
      <c r="J38" s="103"/>
      <c r="K38" s="111"/>
    </row>
    <row r="39" spans="2:11" ht="25.2" customHeight="1" x14ac:dyDescent="0.25">
      <c r="B39" s="121"/>
      <c r="C39" s="122"/>
      <c r="D39" s="115"/>
      <c r="E39" s="113"/>
      <c r="F39" s="113"/>
      <c r="G39" s="46"/>
      <c r="H39" s="46"/>
      <c r="I39" s="102">
        <f t="shared" si="1"/>
        <v>0</v>
      </c>
      <c r="J39" s="103"/>
      <c r="K39" s="112"/>
    </row>
    <row r="40" spans="2:11" ht="20.100000000000001" customHeight="1" x14ac:dyDescent="0.25">
      <c r="B40" s="96" t="s">
        <v>37</v>
      </c>
      <c r="C40" s="107"/>
      <c r="D40" s="107"/>
      <c r="E40" s="107"/>
      <c r="F40" s="97"/>
      <c r="G40" s="17"/>
      <c r="H40" s="17">
        <f>SUM(H22:H39)</f>
        <v>5</v>
      </c>
      <c r="I40" s="108">
        <f>SUM(I37:J39)</f>
        <v>700</v>
      </c>
      <c r="J40" s="109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G24:J24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2020-09-22T04:09:40Z</cp:lastPrinted>
  <dcterms:created xsi:type="dcterms:W3CDTF">2014-04-15T08:52:03Z</dcterms:created>
  <dcterms:modified xsi:type="dcterms:W3CDTF">2020-09-22T04:34:08Z</dcterms:modified>
</cp:coreProperties>
</file>