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0415" windowHeight="777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12" i="1"/>
  <c r="G13"/>
  <c r="G14"/>
  <c r="G15"/>
  <c r="G16"/>
  <c r="G17"/>
  <c r="G21"/>
  <c r="H21"/>
  <c r="I21"/>
  <c r="B24"/>
  <c r="G24"/>
  <c r="K24"/>
  <c r="F31"/>
  <c r="J31"/>
  <c r="F32"/>
  <c r="J32"/>
  <c r="F33"/>
  <c r="J33"/>
  <c r="J34"/>
  <c r="I37"/>
  <c r="I38"/>
  <c r="I40" s="1"/>
  <c r="I39"/>
  <c r="H40"/>
</calcChain>
</file>

<file path=xl/sharedStrings.xml><?xml version="1.0" encoding="utf-8"?>
<sst xmlns="http://schemas.openxmlformats.org/spreadsheetml/2006/main" count="61" uniqueCount="45">
  <si>
    <t>财务：</t>
  </si>
  <si>
    <t>合规:</t>
  </si>
  <si>
    <t>总监：</t>
  </si>
  <si>
    <t>报销人:</t>
  </si>
  <si>
    <t>合计</t>
  </si>
  <si>
    <t>备注</t>
    <phoneticPr fontId="2" type="noConversion"/>
  </si>
  <si>
    <t>合计</t>
    <phoneticPr fontId="2" type="noConversion"/>
  </si>
  <si>
    <t>天数</t>
    <phoneticPr fontId="2" type="noConversion"/>
  </si>
  <si>
    <t>每天金额</t>
    <phoneticPr fontId="2" type="noConversion"/>
  </si>
  <si>
    <t>出差起止日期</t>
    <phoneticPr fontId="2" type="noConversion"/>
  </si>
  <si>
    <t>出差城市</t>
    <phoneticPr fontId="2" type="noConversion"/>
  </si>
  <si>
    <t>团号:</t>
    <phoneticPr fontId="2" type="noConversion"/>
  </si>
  <si>
    <t>报销日期:</t>
  </si>
  <si>
    <t>发生日期:</t>
  </si>
  <si>
    <t>部门:</t>
  </si>
  <si>
    <t>发生地:</t>
  </si>
  <si>
    <t>职位:</t>
  </si>
  <si>
    <t>姓名:</t>
  </si>
  <si>
    <t>【员工上会补助统计单】</t>
    <phoneticPr fontId="2" type="noConversion"/>
  </si>
  <si>
    <t>报销总金额</t>
  </si>
  <si>
    <t>补票金额</t>
  </si>
  <si>
    <t>合格发票金额</t>
  </si>
  <si>
    <t>其他</t>
  </si>
  <si>
    <t>餐费</t>
  </si>
  <si>
    <t>住宿费</t>
  </si>
  <si>
    <t>酒店-机场</t>
    <phoneticPr fontId="2" type="noConversion"/>
  </si>
  <si>
    <t>市内交通（打车）</t>
  </si>
  <si>
    <t>家-机场</t>
    <phoneticPr fontId="2" type="noConversion"/>
  </si>
  <si>
    <t>机场-家</t>
    <phoneticPr fontId="2" type="noConversion"/>
  </si>
  <si>
    <t>当时当地</t>
  </si>
  <si>
    <t>大交通（机票/火车票）</t>
  </si>
  <si>
    <t>差旅费</t>
  </si>
  <si>
    <t>备注</t>
  </si>
  <si>
    <t>不合格发票金额</t>
  </si>
  <si>
    <t>实际报销金额</t>
  </si>
  <si>
    <t>用途</t>
  </si>
  <si>
    <t>报销项目</t>
  </si>
  <si>
    <t>序号</t>
  </si>
  <si>
    <t xml:space="preserve"> HMEA-180307-STY299</t>
    <phoneticPr fontId="2" type="noConversion"/>
  </si>
  <si>
    <t>2018年3月6-10日</t>
    <phoneticPr fontId="2" type="noConversion"/>
  </si>
  <si>
    <t>业务6组</t>
    <phoneticPr fontId="2" type="noConversion"/>
  </si>
  <si>
    <t>上海，北京</t>
    <phoneticPr fontId="2" type="noConversion"/>
  </si>
  <si>
    <t>实习生</t>
    <phoneticPr fontId="2" type="noConversion"/>
  </si>
  <si>
    <t>张旭</t>
    <phoneticPr fontId="2" type="noConversion"/>
  </si>
  <si>
    <t>【员工差旅报销单】</t>
    <phoneticPr fontId="2" type="noConversion"/>
  </si>
</sst>
</file>

<file path=xl/styles.xml><?xml version="1.0" encoding="utf-8"?>
<styleSheet xmlns="http://schemas.openxmlformats.org/spreadsheetml/2006/main">
  <numFmts count="4">
    <numFmt numFmtId="176" formatCode="#,##0.00;[Red]#,##0.00"/>
    <numFmt numFmtId="177" formatCode="0.00_);[Red]\(0.00\)"/>
    <numFmt numFmtId="178" formatCode="0.00_ "/>
    <numFmt numFmtId="179" formatCode="#,##0.00_ "/>
  </numFmts>
  <fonts count="1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1" xfId="1" applyFont="1" applyBorder="1" applyAlignment="1">
      <alignment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177" fontId="4" fillId="2" borderId="2" xfId="1" applyNumberFormat="1" applyFont="1" applyFill="1" applyBorder="1" applyAlignment="1">
      <alignment horizontal="center" vertical="center"/>
    </xf>
    <xf numFmtId="177" fontId="4" fillId="2" borderId="3" xfId="1" applyNumberFormat="1" applyFont="1" applyFill="1" applyBorder="1" applyAlignment="1">
      <alignment horizontal="center" vertical="center"/>
    </xf>
    <xf numFmtId="177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0" borderId="6" xfId="1" applyFont="1" applyFill="1" applyBorder="1">
      <alignment vertical="center"/>
    </xf>
    <xf numFmtId="0" fontId="4" fillId="0" borderId="6" xfId="1" applyFont="1" applyBorder="1" applyAlignment="1">
      <alignment horizontal="right" vertical="center"/>
    </xf>
    <xf numFmtId="0" fontId="4" fillId="3" borderId="6" xfId="1" applyFont="1" applyFill="1" applyBorder="1" applyAlignment="1">
      <alignment horizontal="center" vertical="center"/>
    </xf>
    <xf numFmtId="0" fontId="4" fillId="0" borderId="6" xfId="1" applyFont="1" applyBorder="1">
      <alignment vertical="center"/>
    </xf>
    <xf numFmtId="0" fontId="4" fillId="0" borderId="7" xfId="1" applyFont="1" applyBorder="1">
      <alignment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0" borderId="0" xfId="1" applyFont="1" applyFill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Border="1">
      <alignment vertical="center"/>
    </xf>
    <xf numFmtId="0" fontId="4" fillId="0" borderId="9" xfId="1" applyFont="1" applyBorder="1">
      <alignment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0" borderId="11" xfId="1" applyFont="1" applyBorder="1">
      <alignment vertical="center"/>
    </xf>
    <xf numFmtId="0" fontId="4" fillId="0" borderId="11" xfId="1" applyFont="1" applyBorder="1" applyAlignment="1">
      <alignment horizontal="right" vertical="center"/>
    </xf>
    <xf numFmtId="0" fontId="4" fillId="0" borderId="12" xfId="1" applyFont="1" applyBorder="1">
      <alignment vertical="center"/>
    </xf>
    <xf numFmtId="0" fontId="6" fillId="0" borderId="0" xfId="1" applyFont="1" applyAlignment="1">
      <alignment horizontal="center" vertical="center"/>
    </xf>
    <xf numFmtId="178" fontId="5" fillId="0" borderId="1" xfId="1" applyNumberFormat="1" applyFont="1" applyBorder="1" applyAlignment="1">
      <alignment horizontal="center" vertical="center"/>
    </xf>
    <xf numFmtId="179" fontId="5" fillId="2" borderId="1" xfId="1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79" fontId="4" fillId="0" borderId="0" xfId="1" applyNumberFormat="1" applyFont="1" applyBorder="1" applyAlignment="1">
      <alignment horizontal="left" vertical="center"/>
    </xf>
    <xf numFmtId="0" fontId="4" fillId="2" borderId="1" xfId="1" applyFont="1" applyFill="1" applyBorder="1" applyAlignment="1">
      <alignment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177" fontId="4" fillId="2" borderId="2" xfId="1" applyNumberFormat="1" applyFont="1" applyFill="1" applyBorder="1" applyAlignment="1">
      <alignment horizontal="center" vertical="center"/>
    </xf>
    <xf numFmtId="177" fontId="4" fillId="2" borderId="3" xfId="1" applyNumberFormat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31" fontId="4" fillId="3" borderId="0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3" fillId="0" borderId="0" xfId="1">
      <alignment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6</xdr:col>
      <xdr:colOff>57150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9050"/>
          <a:ext cx="34766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workbookViewId="0">
      <selection activeCell="L14" sqref="L1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spans="2:11" ht="18.75">
      <c r="B3" s="36" t="s">
        <v>44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16.5">
      <c r="B4" s="58"/>
      <c r="C4" s="58"/>
      <c r="D4" s="58"/>
      <c r="E4" s="58"/>
      <c r="F4" s="58"/>
      <c r="G4" s="58"/>
      <c r="H4" s="58"/>
      <c r="I4" s="58"/>
      <c r="J4" s="58"/>
      <c r="K4" s="57"/>
    </row>
    <row r="5" spans="2:11" ht="18.75" customHeight="1">
      <c r="B5" s="35"/>
      <c r="C5" s="33"/>
      <c r="D5" s="34" t="s">
        <v>17</v>
      </c>
      <c r="E5" s="34"/>
      <c r="F5" s="32" t="s">
        <v>43</v>
      </c>
      <c r="G5" s="32"/>
      <c r="H5" s="34" t="s">
        <v>16</v>
      </c>
      <c r="I5" s="33"/>
      <c r="J5" s="32" t="s">
        <v>42</v>
      </c>
      <c r="K5" s="31"/>
    </row>
    <row r="6" spans="2:11" ht="18.75" customHeight="1">
      <c r="B6" s="30"/>
      <c r="C6" s="29"/>
      <c r="D6" s="28" t="s">
        <v>15</v>
      </c>
      <c r="E6" s="28"/>
      <c r="F6" s="26" t="s">
        <v>41</v>
      </c>
      <c r="G6" s="26"/>
      <c r="H6" s="28" t="s">
        <v>14</v>
      </c>
      <c r="I6" s="29"/>
      <c r="J6" s="26" t="s">
        <v>40</v>
      </c>
      <c r="K6" s="25"/>
    </row>
    <row r="7" spans="2:11" ht="18.75" customHeight="1">
      <c r="B7" s="30"/>
      <c r="C7" s="29"/>
      <c r="D7" s="28" t="s">
        <v>13</v>
      </c>
      <c r="E7" s="28"/>
      <c r="F7" s="26" t="s">
        <v>39</v>
      </c>
      <c r="G7" s="26"/>
      <c r="H7" s="28" t="s">
        <v>12</v>
      </c>
      <c r="I7" s="27"/>
      <c r="J7" s="56">
        <v>43171</v>
      </c>
      <c r="K7" s="25"/>
    </row>
    <row r="8" spans="2:11" ht="18.75" customHeight="1">
      <c r="B8" s="24"/>
      <c r="C8" s="23"/>
      <c r="D8" s="21"/>
      <c r="E8" s="21"/>
      <c r="F8" s="22"/>
      <c r="G8" s="22"/>
      <c r="H8" s="21" t="s">
        <v>11</v>
      </c>
      <c r="I8" s="20"/>
      <c r="J8" s="19" t="s">
        <v>38</v>
      </c>
      <c r="K8" s="18"/>
    </row>
    <row r="9" spans="2:11" ht="14.25">
      <c r="B9" s="1"/>
      <c r="C9" s="1"/>
      <c r="D9" s="1"/>
      <c r="E9" s="1"/>
      <c r="F9" s="1"/>
      <c r="G9" s="1"/>
      <c r="H9" s="1"/>
      <c r="I9" s="1"/>
      <c r="J9" s="1"/>
      <c r="K9" s="1"/>
    </row>
    <row r="10" spans="2:11" ht="24.75" customHeight="1">
      <c r="B10" s="55" t="s">
        <v>37</v>
      </c>
      <c r="C10" s="54"/>
      <c r="D10" s="53" t="s">
        <v>36</v>
      </c>
      <c r="E10" s="8" t="s">
        <v>35</v>
      </c>
      <c r="F10" s="6"/>
      <c r="G10" s="39" t="s">
        <v>34</v>
      </c>
      <c r="H10" s="52" t="s">
        <v>21</v>
      </c>
      <c r="I10" s="8" t="s">
        <v>33</v>
      </c>
      <c r="J10" s="6"/>
      <c r="K10" s="39" t="s">
        <v>32</v>
      </c>
    </row>
    <row r="11" spans="2:11" ht="24.75" customHeight="1">
      <c r="B11" s="45">
        <v>1</v>
      </c>
      <c r="C11" s="44"/>
      <c r="D11" s="47" t="s">
        <v>31</v>
      </c>
      <c r="E11" s="45" t="s">
        <v>30</v>
      </c>
      <c r="F11" s="44"/>
      <c r="G11" s="12">
        <v>0</v>
      </c>
      <c r="H11" s="12">
        <v>0</v>
      </c>
      <c r="I11" s="11"/>
      <c r="J11" s="10"/>
      <c r="K11" s="42" t="s">
        <v>29</v>
      </c>
    </row>
    <row r="12" spans="2:11" ht="24.75" customHeight="1">
      <c r="B12" s="45">
        <v>2</v>
      </c>
      <c r="C12" s="44"/>
      <c r="D12" s="46"/>
      <c r="E12" s="13" t="s">
        <v>26</v>
      </c>
      <c r="F12" s="13"/>
      <c r="G12" s="12">
        <f>H12+I12</f>
        <v>63</v>
      </c>
      <c r="H12" s="12">
        <v>63</v>
      </c>
      <c r="I12" s="11"/>
      <c r="J12" s="10"/>
      <c r="K12" s="42" t="s">
        <v>28</v>
      </c>
    </row>
    <row r="13" spans="2:11" ht="24.75" customHeight="1">
      <c r="B13" s="49"/>
      <c r="C13" s="48"/>
      <c r="D13" s="46"/>
      <c r="E13" s="13" t="s">
        <v>26</v>
      </c>
      <c r="F13" s="13"/>
      <c r="G13" s="12">
        <f>H13+I13</f>
        <v>52.4</v>
      </c>
      <c r="H13" s="12">
        <v>52.4</v>
      </c>
      <c r="I13" s="51"/>
      <c r="J13" s="50"/>
      <c r="K13" s="42" t="s">
        <v>27</v>
      </c>
    </row>
    <row r="14" spans="2:11" ht="24.75" customHeight="1">
      <c r="B14" s="49"/>
      <c r="C14" s="48"/>
      <c r="D14" s="46"/>
      <c r="E14" s="13" t="s">
        <v>26</v>
      </c>
      <c r="F14" s="13"/>
      <c r="G14" s="12">
        <f>H14+I14</f>
        <v>150.41999999999999</v>
      </c>
      <c r="H14" s="12">
        <v>150.41999999999999</v>
      </c>
      <c r="I14" s="51"/>
      <c r="J14" s="50"/>
      <c r="K14" s="42" t="s">
        <v>25</v>
      </c>
    </row>
    <row r="15" spans="2:11" ht="24.75" customHeight="1">
      <c r="B15" s="45">
        <v>3</v>
      </c>
      <c r="C15" s="44"/>
      <c r="D15" s="46"/>
      <c r="E15" s="45" t="s">
        <v>24</v>
      </c>
      <c r="F15" s="44"/>
      <c r="G15" s="12">
        <f>H15+I15</f>
        <v>0</v>
      </c>
      <c r="H15" s="12"/>
      <c r="I15" s="11"/>
      <c r="J15" s="10"/>
      <c r="K15" s="42"/>
    </row>
    <row r="16" spans="2:11" ht="24.75" customHeight="1">
      <c r="B16" s="49"/>
      <c r="C16" s="48"/>
      <c r="D16" s="46"/>
      <c r="E16" s="45" t="s">
        <v>23</v>
      </c>
      <c r="F16" s="44"/>
      <c r="G16" s="12">
        <f>H16+I16</f>
        <v>0</v>
      </c>
      <c r="H16" s="12"/>
      <c r="I16" s="11"/>
      <c r="J16" s="10"/>
      <c r="K16" s="42"/>
    </row>
    <row r="17" spans="1:11" ht="24.75" customHeight="1">
      <c r="B17" s="45">
        <v>4</v>
      </c>
      <c r="C17" s="44"/>
      <c r="D17" s="46"/>
      <c r="E17" s="45" t="s">
        <v>23</v>
      </c>
      <c r="F17" s="44"/>
      <c r="G17" s="12">
        <f>H17+I17</f>
        <v>0</v>
      </c>
      <c r="H17" s="12"/>
      <c r="I17" s="11"/>
      <c r="J17" s="10"/>
      <c r="K17" s="42"/>
    </row>
    <row r="18" spans="1:11" ht="24.75" customHeight="1">
      <c r="B18" s="45">
        <v>5</v>
      </c>
      <c r="C18" s="44"/>
      <c r="D18" s="47" t="s">
        <v>22</v>
      </c>
      <c r="E18" s="13"/>
      <c r="F18" s="13"/>
      <c r="G18" s="12">
        <v>0</v>
      </c>
      <c r="H18" s="12"/>
      <c r="I18" s="11"/>
      <c r="J18" s="10"/>
      <c r="K18" s="42"/>
    </row>
    <row r="19" spans="1:11" ht="24.75" customHeight="1">
      <c r="B19" s="45">
        <v>6</v>
      </c>
      <c r="C19" s="44"/>
      <c r="D19" s="46"/>
      <c r="E19" s="13"/>
      <c r="F19" s="13"/>
      <c r="G19" s="12">
        <v>0</v>
      </c>
      <c r="H19" s="12"/>
      <c r="I19" s="11"/>
      <c r="J19" s="10"/>
      <c r="K19" s="42"/>
    </row>
    <row r="20" spans="1:11" ht="24.75" customHeight="1">
      <c r="B20" s="45">
        <v>7</v>
      </c>
      <c r="C20" s="44"/>
      <c r="D20" s="43"/>
      <c r="E20" s="13"/>
      <c r="F20" s="13"/>
      <c r="G20" s="12">
        <v>0</v>
      </c>
      <c r="H20" s="12"/>
      <c r="I20" s="11"/>
      <c r="J20" s="10"/>
      <c r="K20" s="42"/>
    </row>
    <row r="21" spans="1:11" ht="24.75" customHeight="1">
      <c r="B21" s="8" t="s">
        <v>4</v>
      </c>
      <c r="C21" s="7"/>
      <c r="D21" s="7"/>
      <c r="E21" s="7"/>
      <c r="F21" s="6"/>
      <c r="G21" s="5">
        <f>SUM(G11:G20)</f>
        <v>265.82</v>
      </c>
      <c r="H21" s="5">
        <f>SUM(H11:H20)</f>
        <v>265.82</v>
      </c>
      <c r="I21" s="4">
        <f>SUM(I11:J20)</f>
        <v>0</v>
      </c>
      <c r="J21" s="3"/>
      <c r="K21" s="2"/>
    </row>
    <row r="22" spans="1:11" ht="24.75" customHeight="1">
      <c r="B22" s="1"/>
      <c r="C22" s="1"/>
      <c r="D22" s="1"/>
      <c r="E22" s="1"/>
      <c r="F22" s="1"/>
      <c r="G22" s="1"/>
      <c r="H22" s="1"/>
      <c r="I22" s="1"/>
      <c r="J22" s="41"/>
      <c r="K22" s="1"/>
    </row>
    <row r="23" spans="1:11" ht="24.75" customHeight="1">
      <c r="B23" s="40" t="s">
        <v>21</v>
      </c>
      <c r="C23" s="40"/>
      <c r="D23" s="40"/>
      <c r="E23" s="40"/>
      <c r="F23" s="40"/>
      <c r="G23" s="40" t="s">
        <v>20</v>
      </c>
      <c r="H23" s="40"/>
      <c r="I23" s="40"/>
      <c r="J23" s="40"/>
      <c r="K23" s="39" t="s">
        <v>19</v>
      </c>
    </row>
    <row r="24" spans="1:11" ht="24.75" customHeight="1">
      <c r="B24" s="38">
        <f>H21</f>
        <v>265.82</v>
      </c>
      <c r="C24" s="38"/>
      <c r="D24" s="38"/>
      <c r="E24" s="38"/>
      <c r="F24" s="38"/>
      <c r="G24" s="38">
        <f>I21</f>
        <v>0</v>
      </c>
      <c r="H24" s="38"/>
      <c r="I24" s="38"/>
      <c r="J24" s="38"/>
      <c r="K24" s="37">
        <f>SUM(B24:J24)</f>
        <v>265.82</v>
      </c>
    </row>
    <row r="25" spans="1:11" ht="14.25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4.25">
      <c r="B26" s="1" t="s">
        <v>3</v>
      </c>
      <c r="C26" s="1"/>
      <c r="D26" s="1"/>
      <c r="E26" s="1"/>
      <c r="F26" s="1" t="s">
        <v>2</v>
      </c>
      <c r="G26" s="1" t="s">
        <v>1</v>
      </c>
      <c r="H26" s="1"/>
      <c r="I26" s="1"/>
      <c r="J26" s="1" t="s">
        <v>0</v>
      </c>
      <c r="K26" s="1"/>
    </row>
    <row r="29" spans="1:11" ht="18.75">
      <c r="A29" s="36" t="s">
        <v>18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1" spans="1:11" ht="14.25">
      <c r="B31" s="35"/>
      <c r="C31" s="33"/>
      <c r="D31" s="34" t="s">
        <v>17</v>
      </c>
      <c r="E31" s="34"/>
      <c r="F31" s="32" t="str">
        <f>F5</f>
        <v>张旭</v>
      </c>
      <c r="G31" s="32"/>
      <c r="H31" s="34" t="s">
        <v>16</v>
      </c>
      <c r="I31" s="33"/>
      <c r="J31" s="32" t="str">
        <f>J5</f>
        <v>实习生</v>
      </c>
      <c r="K31" s="31"/>
    </row>
    <row r="32" spans="1:11" ht="14.25">
      <c r="B32" s="30"/>
      <c r="C32" s="29"/>
      <c r="D32" s="28" t="s">
        <v>15</v>
      </c>
      <c r="E32" s="28"/>
      <c r="F32" s="26" t="str">
        <f>F6</f>
        <v>上海，北京</v>
      </c>
      <c r="G32" s="26"/>
      <c r="H32" s="28" t="s">
        <v>14</v>
      </c>
      <c r="I32" s="29"/>
      <c r="J32" s="26" t="str">
        <f>J6</f>
        <v>业务6组</v>
      </c>
      <c r="K32" s="25"/>
    </row>
    <row r="33" spans="2:11" ht="14.25">
      <c r="B33" s="30"/>
      <c r="C33" s="29"/>
      <c r="D33" s="28" t="s">
        <v>13</v>
      </c>
      <c r="E33" s="28"/>
      <c r="F33" s="26" t="str">
        <f>F7</f>
        <v>2018年3月6-10日</v>
      </c>
      <c r="G33" s="26"/>
      <c r="H33" s="28" t="s">
        <v>12</v>
      </c>
      <c r="I33" s="27"/>
      <c r="J33" s="26">
        <f>J7</f>
        <v>43171</v>
      </c>
      <c r="K33" s="25"/>
    </row>
    <row r="34" spans="2:11" ht="14.25">
      <c r="B34" s="24"/>
      <c r="C34" s="23"/>
      <c r="D34" s="21"/>
      <c r="E34" s="21"/>
      <c r="F34" s="22"/>
      <c r="G34" s="22"/>
      <c r="H34" s="21" t="s">
        <v>11</v>
      </c>
      <c r="I34" s="20"/>
      <c r="J34" s="19" t="str">
        <f>J8</f>
        <v xml:space="preserve"> HMEA-180307-STY299</v>
      </c>
      <c r="K34" s="18"/>
    </row>
    <row r="36" spans="2:11" ht="14.25">
      <c r="B36" s="13"/>
      <c r="C36" s="13"/>
      <c r="D36" s="17" t="s">
        <v>10</v>
      </c>
      <c r="E36" s="13" t="s">
        <v>9</v>
      </c>
      <c r="F36" s="13"/>
      <c r="G36" s="12" t="s">
        <v>8</v>
      </c>
      <c r="H36" s="12" t="s">
        <v>7</v>
      </c>
      <c r="I36" s="16" t="s">
        <v>6</v>
      </c>
      <c r="J36" s="16"/>
      <c r="K36" s="15" t="s">
        <v>5</v>
      </c>
    </row>
    <row r="37" spans="2:11" ht="14.25">
      <c r="B37" s="13">
        <v>1</v>
      </c>
      <c r="C37" s="13"/>
      <c r="D37" s="14"/>
      <c r="E37" s="13"/>
      <c r="F37" s="13"/>
      <c r="G37" s="12">
        <v>100</v>
      </c>
      <c r="H37" s="12">
        <v>4</v>
      </c>
      <c r="I37" s="11">
        <f>G37*H37</f>
        <v>400</v>
      </c>
      <c r="J37" s="10"/>
      <c r="K37" s="9"/>
    </row>
    <row r="38" spans="2:11" ht="14.25">
      <c r="B38" s="13">
        <v>2</v>
      </c>
      <c r="C38" s="13"/>
      <c r="D38" s="14"/>
      <c r="E38" s="13"/>
      <c r="F38" s="13"/>
      <c r="G38" s="12">
        <v>0</v>
      </c>
      <c r="H38" s="12">
        <v>0</v>
      </c>
      <c r="I38" s="11">
        <f>G38*H38</f>
        <v>0</v>
      </c>
      <c r="J38" s="10"/>
      <c r="K38" s="9"/>
    </row>
    <row r="39" spans="2:11" ht="14.25">
      <c r="B39" s="13">
        <v>3</v>
      </c>
      <c r="C39" s="13"/>
      <c r="D39" s="14"/>
      <c r="E39" s="13"/>
      <c r="F39" s="13"/>
      <c r="G39" s="12">
        <v>0</v>
      </c>
      <c r="H39" s="12">
        <v>0</v>
      </c>
      <c r="I39" s="11">
        <f>G39*H39</f>
        <v>0</v>
      </c>
      <c r="J39" s="10"/>
      <c r="K39" s="9"/>
    </row>
    <row r="40" spans="2:11" ht="14.25">
      <c r="B40" s="8" t="s">
        <v>4</v>
      </c>
      <c r="C40" s="7"/>
      <c r="D40" s="7"/>
      <c r="E40" s="7"/>
      <c r="F40" s="6"/>
      <c r="G40" s="5"/>
      <c r="H40" s="5">
        <f>SUM(H22:H39)</f>
        <v>4</v>
      </c>
      <c r="I40" s="4">
        <f>SUM(I37:J39)</f>
        <v>400</v>
      </c>
      <c r="J40" s="3"/>
      <c r="K40" s="2"/>
    </row>
    <row r="41" spans="2:11" ht="14.25">
      <c r="B41" s="1" t="s">
        <v>3</v>
      </c>
      <c r="C41" s="1"/>
      <c r="D41" s="1"/>
      <c r="E41" s="1"/>
      <c r="F41" s="1" t="s">
        <v>2</v>
      </c>
      <c r="G41" s="1" t="s">
        <v>1</v>
      </c>
      <c r="H41" s="1"/>
      <c r="I41" s="1"/>
      <c r="J41" s="1" t="s">
        <v>0</v>
      </c>
      <c r="K41" s="1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D11:D17"/>
    <mergeCell ref="E11:F11"/>
    <mergeCell ref="I11:J11"/>
    <mergeCell ref="B12:C12"/>
    <mergeCell ref="E12:F12"/>
    <mergeCell ref="B15:C15"/>
    <mergeCell ref="E15:F15"/>
    <mergeCell ref="I15:J15"/>
    <mergeCell ref="I12:J12"/>
    <mergeCell ref="E13:F13"/>
    <mergeCell ref="E14:F14"/>
    <mergeCell ref="E16:F16"/>
    <mergeCell ref="I16:J16"/>
    <mergeCell ref="B17:C17"/>
    <mergeCell ref="E17:F17"/>
    <mergeCell ref="I17:J17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36:C36"/>
    <mergeCell ref="E36:F36"/>
    <mergeCell ref="I36:J36"/>
    <mergeCell ref="B23:F23"/>
    <mergeCell ref="G23:J23"/>
    <mergeCell ref="B24:F24"/>
    <mergeCell ref="G24:J24"/>
    <mergeCell ref="A29:K29"/>
    <mergeCell ref="F31:G31"/>
    <mergeCell ref="J31:K31"/>
    <mergeCell ref="I38:J38"/>
    <mergeCell ref="F32:G32"/>
    <mergeCell ref="J32:K32"/>
    <mergeCell ref="F33:G33"/>
    <mergeCell ref="J33:K33"/>
    <mergeCell ref="J34:K34"/>
    <mergeCell ref="B39:C39"/>
    <mergeCell ref="E39:F39"/>
    <mergeCell ref="I39:J39"/>
    <mergeCell ref="B40:F40"/>
    <mergeCell ref="I40:J40"/>
    <mergeCell ref="B37:C37"/>
    <mergeCell ref="E37:F37"/>
    <mergeCell ref="I37:J37"/>
    <mergeCell ref="B38:C38"/>
    <mergeCell ref="E38:F38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dcterms:created xsi:type="dcterms:W3CDTF">2018-03-12T03:07:08Z</dcterms:created>
  <dcterms:modified xsi:type="dcterms:W3CDTF">2018-03-12T03:07:16Z</dcterms:modified>
</cp:coreProperties>
</file>