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员工差旅明细" sheetId="2" r:id="rId1"/>
  </sheets>
  <definedNames>
    <definedName name="_xlnm.Print_Area" localSheetId="0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<sst xmlns="http://schemas.openxmlformats.org/spreadsheetml/2006/main" count="66" uniqueCount="46">
  <si>
    <t>【员工差旅报销单】</t>
  </si>
  <si>
    <t>姓名:</t>
  </si>
  <si>
    <t>范瑞芬</t>
  </si>
  <si>
    <t>部门:</t>
  </si>
  <si>
    <t>市场及资源管理部</t>
  </si>
  <si>
    <t>发生地:</t>
  </si>
  <si>
    <t>北京杭州</t>
  </si>
  <si>
    <t>报销日期:</t>
  </si>
  <si>
    <t>发生日期:</t>
  </si>
  <si>
    <t>团号：</t>
  </si>
  <si>
    <t>HMZA-250913-ZJT806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</si>
  <si>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</si>
  <si>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</si>
  <si>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</si>
  <si>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</si>
  <si>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</si>
  <si>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</si>
  <si>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</si>
  <si>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</si>
  <si>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</si>
  <si>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</si>
  <si>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</si>
  <si>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</si>
  <si>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</si>
  <si>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</si>
  <si>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</si>
  <si>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</si>
  <si>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乌镇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</si>
  <si>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</si>
  <si>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</si>
  <si>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</si>
  <si>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</si>
  <si>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</si>
  <si>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</si>
  <si>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</si>
  <si>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</si>
  <si>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</si>
  <si>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杭州</t>
  </si>
  <si>
    <t>出差城市</t>
  </si>
  <si>
    <t>出差起止日期</t>
  </si>
  <si>
    <t>每天金额</t>
  </si>
  <si>
    <t>天数</t>
  </si>
  <si>
    <t>08.11-12</t>
  </si>
  <si>
    <t>踩点</t>
  </si>
  <si>
    <t>9.11-24工作日</t>
  </si>
  <si>
    <t>9.13-14/9.20-21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</si>
</sst>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2" borderId="0" xfId="51" applyFont="1" applyFill="1" applyAlignment="1">
      <alignment horizontal="center" vertical="center"/>
    </xf>
    <xf numFmtId="57" fontId="3" fillId="2" borderId="0" xfId="51" applyNumberFormat="1" applyFont="1" applyFill="1" applyAlignment="1">
      <alignment horizontal="center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3" fillId="3" borderId="6" xfId="51" applyFont="1" applyFill="1" applyBorder="1" applyAlignment="1">
      <alignment horizontal="center" vertical="center"/>
    </xf>
    <xf numFmtId="0" fontId="3" fillId="3" borderId="7" xfId="51" applyFont="1" applyFill="1" applyBorder="1" applyAlignment="1">
      <alignment horizontal="center" vertical="center"/>
    </xf>
    <xf numFmtId="0" fontId="3" fillId="3" borderId="9" xfId="51" applyFont="1" applyFill="1" applyBorder="1" applyAlignment="1">
      <alignment horizontal="center" vertical="center"/>
    </xf>
    <xf numFmtId="176" fontId="3" fillId="3" borderId="8" xfId="51" applyNumberFormat="1" applyFont="1" applyFill="1" applyBorder="1" applyAlignment="1">
      <alignment horizontal="center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177" fontId="4" fillId="0" borderId="8" xfId="51" applyNumberFormat="1" applyFont="1" applyBorder="1" applyAlignment="1">
      <alignment horizontal="center" vertical="center"/>
    </xf>
    <xf numFmtId="178" fontId="4" fillId="3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1" applyFont="1" applyAlignment="1">
      <alignment horizontal="right" vertical="center"/>
    </xf>
    <xf numFmtId="0" fontId="3" fillId="0" borderId="13" xfId="51" applyFont="1" applyBorder="1">
      <alignment vertical="center"/>
    </xf>
    <xf numFmtId="0" fontId="3" fillId="2" borderId="14" xfId="51" applyFont="1" applyFill="1" applyBorder="1" applyAlignment="1">
      <alignment horizontal="center" vertical="center"/>
    </xf>
    <xf numFmtId="31" fontId="3" fillId="2" borderId="0" xfId="51" applyNumberFormat="1" applyFont="1" applyFill="1" applyAlignment="1">
      <alignment horizontal="center" vertical="center"/>
    </xf>
    <xf numFmtId="0" fontId="3" fillId="0" borderId="15" xfId="51" applyFont="1" applyBorder="1">
      <alignment vertical="center"/>
    </xf>
    <xf numFmtId="176" fontId="3" fillId="3" borderId="6" xfId="51" applyNumberFormat="1" applyFont="1" applyFill="1" applyBorder="1" applyAlignment="1">
      <alignment horizontal="center" vertical="center"/>
    </xf>
    <xf numFmtId="176" fontId="3" fillId="3" borderId="7" xfId="51" applyNumberFormat="1" applyFont="1" applyFill="1" applyBorder="1" applyAlignment="1">
      <alignment horizontal="center" vertical="center"/>
    </xf>
    <xf numFmtId="0" fontId="3" fillId="3" borderId="8" xfId="51" applyFont="1" applyFill="1" applyBorder="1">
      <alignment vertical="center"/>
    </xf>
    <xf numFmtId="0" fontId="3" fillId="3" borderId="8" xfId="51" applyFont="1" applyFill="1" applyBorder="1" applyAlignment="1">
      <alignment vertical="center" wrapText="1"/>
    </xf>
    <xf numFmtId="177" fontId="4" fillId="0" borderId="6" xfId="51" applyNumberFormat="1" applyFont="1" applyBorder="1" applyAlignment="1">
      <alignment horizontal="center" vertical="center"/>
    </xf>
    <xf numFmtId="177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8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 wrapText="1"/>
    </xf>
    <xf numFmtId="0" fontId="4" fillId="0" borderId="8" xfId="51" applyFont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topLeftCell="A6" workbookViewId="0">
      <selection activeCell="O30" sqref="O30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28"/>
    </row>
    <row r="5" customFormat="1" ht="18.75" customHeight="1" spans="2:11">
      <c r="B5" s="4"/>
      <c r="C5" s="5"/>
      <c r="D5" s="5"/>
      <c r="E5" s="5"/>
      <c r="F5" s="5"/>
      <c r="G5" s="5"/>
      <c r="H5" s="5"/>
      <c r="I5" s="5"/>
      <c r="J5" s="5"/>
      <c r="K5" s="29"/>
    </row>
    <row r="6" customFormat="1" ht="18.75" customHeight="1" spans="2:11">
      <c r="B6" s="6"/>
      <c r="C6" s="7"/>
      <c r="D6" s="8" t="s">
        <v>1</v>
      </c>
      <c r="E6" s="8"/>
      <c r="F6" s="9" t="s">
        <v>2</v>
      </c>
      <c r="G6" s="9"/>
      <c r="H6" s="8" t="s">
        <v>3</v>
      </c>
      <c r="I6" s="7"/>
      <c r="J6" s="9" t="s">
        <v>4</v>
      </c>
      <c r="K6" s="30"/>
    </row>
    <row r="7" customFormat="1" ht="18.75" customHeight="1" spans="2:11">
      <c r="B7" s="6"/>
      <c r="C7" s="7"/>
      <c r="D7" s="8" t="s">
        <v>5</v>
      </c>
      <c r="E7" s="8"/>
      <c r="F7" s="9" t="s">
        <v>6</v>
      </c>
      <c r="G7" s="9"/>
      <c r="H7" s="8" t="s">
        <v>7</v>
      </c>
      <c r="I7" s="7"/>
      <c r="J7" s="31">
        <v>45928</v>
      </c>
      <c r="K7" s="30"/>
    </row>
    <row r="8" customFormat="1" ht="18.75" customHeight="1" spans="2:11">
      <c r="B8" s="6"/>
      <c r="C8" s="7"/>
      <c r="D8" s="8" t="s">
        <v>8</v>
      </c>
      <c r="E8" s="8"/>
      <c r="F8" s="10">
        <v>45901</v>
      </c>
      <c r="G8" s="9"/>
      <c r="H8" s="8" t="s">
        <v>9</v>
      </c>
      <c r="I8" s="7"/>
      <c r="J8" s="9" t="s">
        <v>10</v>
      </c>
      <c r="K8" s="30"/>
    </row>
    <row r="9" customFormat="1" ht="18.75" customHeight="1" spans="2:11">
      <c r="B9" s="11"/>
      <c r="C9" s="12"/>
      <c r="D9" s="12"/>
      <c r="E9" s="12"/>
      <c r="F9" s="12"/>
      <c r="G9" s="12"/>
      <c r="H9" s="12"/>
      <c r="I9" s="12"/>
      <c r="J9" s="12"/>
      <c r="K9" s="32"/>
    </row>
    <row r="10" customFormat="1" spans="2:11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customFormat="1" spans="2:11">
      <c r="B11" s="13" t="s">
        <v>11</v>
      </c>
      <c r="C11" s="14"/>
      <c r="D11" s="13" t="s">
        <v>12</v>
      </c>
      <c r="E11" s="13" t="s">
        <v>13</v>
      </c>
      <c r="F11" s="14"/>
      <c r="G11" s="15" t="s">
        <v>14</v>
      </c>
      <c r="H11" s="14" t="s">
        <v>15</v>
      </c>
      <c r="I11" s="13" t="s">
        <v>16</v>
      </c>
      <c r="J11" s="14"/>
      <c r="K11" s="15" t="s">
        <v>17</v>
      </c>
    </row>
    <row r="12" customFormat="1" ht="18" customHeight="1" spans="2:11">
      <c r="B12" s="16">
        <v>1</v>
      </c>
      <c r="C12" s="17"/>
      <c r="D12" s="18" t="s">
        <v>18</v>
      </c>
      <c r="E12" s="16" t="s">
        <v>19</v>
      </c>
      <c r="F12" s="17"/>
      <c r="G12" s="19">
        <v>0</v>
      </c>
      <c r="H12" s="19"/>
      <c r="I12" s="33"/>
      <c r="J12" s="34"/>
      <c r="K12" s="35" t="s">
        <v>20</v>
      </c>
    </row>
    <row r="13" customFormat="1" ht="18" customHeight="1" spans="2:11">
      <c r="B13" s="16">
        <v>2</v>
      </c>
      <c r="C13" s="17"/>
      <c r="D13" s="20"/>
      <c r="E13" s="21" t="s">
        <v>21</v>
      </c>
      <c r="F13" s="21"/>
      <c r="G13" s="19">
        <v>0</v>
      </c>
      <c r="H13" s="19">
        <f>42.53+14+71+710.27+88.1+42+25+20</f>
        <v>1012.9</v>
      </c>
      <c r="I13" s="33"/>
      <c r="J13" s="34"/>
      <c r="K13" s="35" t="s">
        <v>22</v>
      </c>
    </row>
    <row r="14" customFormat="1" ht="18" customHeight="1" spans="2:11">
      <c r="B14" s="16">
        <v>3</v>
      </c>
      <c r="C14" s="17"/>
      <c r="D14" s="20"/>
      <c r="E14" s="16" t="s">
        <v>23</v>
      </c>
      <c r="F14" s="17"/>
      <c r="G14" s="19">
        <v>0</v>
      </c>
      <c r="H14" s="19"/>
      <c r="I14" s="33"/>
      <c r="J14" s="34"/>
      <c r="K14" s="35" t="s">
        <v>24</v>
      </c>
    </row>
    <row r="15" customFormat="1" ht="18" customHeight="1" spans="2:11">
      <c r="B15" s="16">
        <v>4</v>
      </c>
      <c r="C15" s="17"/>
      <c r="D15" s="20"/>
      <c r="E15" s="16" t="s">
        <v>25</v>
      </c>
      <c r="F15" s="17"/>
      <c r="G15" s="19">
        <v>0</v>
      </c>
      <c r="H15" s="19">
        <f>54+24+70+30+36+230.5</f>
        <v>444.5</v>
      </c>
      <c r="I15" s="33"/>
      <c r="J15" s="34"/>
      <c r="K15" s="35" t="s">
        <v>26</v>
      </c>
    </row>
    <row r="16" customFormat="1" ht="18" customHeight="1" spans="2:11">
      <c r="B16" s="16">
        <v>5</v>
      </c>
      <c r="C16" s="17"/>
      <c r="D16" s="22"/>
      <c r="E16" s="16" t="s">
        <v>27</v>
      </c>
      <c r="F16" s="17"/>
      <c r="G16" s="19">
        <v>0</v>
      </c>
      <c r="H16" s="19">
        <v>540</v>
      </c>
      <c r="I16" s="33"/>
      <c r="J16" s="34"/>
      <c r="K16" s="36"/>
    </row>
    <row r="17" customFormat="1" ht="18" customHeight="1" spans="2:11">
      <c r="B17" s="16">
        <v>6</v>
      </c>
      <c r="C17" s="17"/>
      <c r="D17" s="18" t="s">
        <v>28</v>
      </c>
      <c r="E17" s="21"/>
      <c r="F17" s="21"/>
      <c r="G17" s="19">
        <v>0</v>
      </c>
      <c r="H17" s="19"/>
      <c r="I17" s="33"/>
      <c r="J17" s="34"/>
      <c r="K17" s="35"/>
    </row>
    <row r="18" customFormat="1" ht="18" customHeight="1" spans="2:11">
      <c r="B18" s="16">
        <v>7</v>
      </c>
      <c r="C18" s="17"/>
      <c r="D18" s="20"/>
      <c r="E18" s="21"/>
      <c r="F18" s="21"/>
      <c r="G18" s="19">
        <v>0</v>
      </c>
      <c r="H18" s="19"/>
      <c r="I18" s="33"/>
      <c r="J18" s="34"/>
      <c r="K18" s="35"/>
    </row>
    <row r="19" customFormat="1" ht="18" customHeight="1" spans="2:11">
      <c r="B19" s="16">
        <v>8</v>
      </c>
      <c r="C19" s="17"/>
      <c r="D19" s="22"/>
      <c r="E19" s="21"/>
      <c r="F19" s="21"/>
      <c r="G19" s="19">
        <v>0</v>
      </c>
      <c r="H19" s="19"/>
      <c r="I19" s="33"/>
      <c r="J19" s="34"/>
      <c r="K19" s="35"/>
    </row>
    <row r="20" customFormat="1" ht="18" customHeight="1" spans="2:11">
      <c r="B20" s="13" t="s">
        <v>29</v>
      </c>
      <c r="C20" s="23"/>
      <c r="D20" s="23"/>
      <c r="E20" s="23"/>
      <c r="F20" s="14"/>
      <c r="G20" s="24">
        <f>SUM(G12:G19)</f>
        <v>0</v>
      </c>
      <c r="H20" s="24">
        <f>SUM(H12:H19)</f>
        <v>1997.4</v>
      </c>
      <c r="I20" s="37">
        <f>SUM(I12:J19)</f>
        <v>0</v>
      </c>
      <c r="J20" s="38"/>
      <c r="K20" s="39"/>
    </row>
    <row r="21" customFormat="1" ht="18" customHeight="1" spans="2:11">
      <c r="B21" s="7"/>
      <c r="C21" s="7"/>
      <c r="D21" s="7"/>
      <c r="E21" s="7"/>
      <c r="F21" s="7"/>
      <c r="G21" s="7"/>
      <c r="H21" s="7"/>
      <c r="I21" s="7"/>
      <c r="J21" s="40"/>
      <c r="K21" s="7"/>
    </row>
    <row r="22" customFormat="1" ht="18" customHeight="1" spans="2:11">
      <c r="B22" s="15" t="s">
        <v>15</v>
      </c>
      <c r="C22" s="15"/>
      <c r="D22" s="15"/>
      <c r="E22" s="15"/>
      <c r="F22" s="15"/>
      <c r="G22" s="15" t="s">
        <v>30</v>
      </c>
      <c r="H22" s="15"/>
      <c r="I22" s="15"/>
      <c r="J22" s="15"/>
      <c r="K22" s="15" t="s">
        <v>31</v>
      </c>
    </row>
    <row r="23" customFormat="1" ht="18" customHeight="1" spans="2:11">
      <c r="B23" s="25">
        <f>H20</f>
        <v>1997.4</v>
      </c>
      <c r="C23" s="25"/>
      <c r="D23" s="25"/>
      <c r="E23" s="25"/>
      <c r="F23" s="25"/>
      <c r="G23" s="25">
        <f>I20</f>
        <v>0</v>
      </c>
      <c r="H23" s="25"/>
      <c r="I23" s="25"/>
      <c r="J23" s="25"/>
      <c r="K23" s="41">
        <f>SUM(B23:J23)</f>
        <v>1997.4</v>
      </c>
    </row>
    <row r="24" customFormat="1" spans="2:11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customFormat="1" spans="2:11">
      <c r="B25" s="7" t="s">
        <v>32</v>
      </c>
      <c r="C25" s="7"/>
      <c r="D25" s="7"/>
      <c r="E25" s="7"/>
      <c r="F25" s="7" t="s">
        <v>33</v>
      </c>
      <c r="G25" s="7" t="s">
        <v>34</v>
      </c>
      <c r="H25" s="7"/>
      <c r="I25" s="7"/>
      <c r="J25" s="7" t="s">
        <v>35</v>
      </c>
      <c r="K25" s="7"/>
    </row>
    <row r="26" customFormat="1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ht="17.5" spans="1:11">
      <c r="A27" s="2" t="s">
        <v>36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customFormat="1" ht="18.75" customHeight="1" spans="2:11">
      <c r="B29" s="4"/>
      <c r="C29" s="5"/>
      <c r="D29" s="5"/>
      <c r="E29" s="5"/>
      <c r="F29" s="5"/>
      <c r="G29" s="5"/>
      <c r="H29" s="5"/>
      <c r="I29" s="5"/>
      <c r="J29" s="5"/>
      <c r="K29" s="29"/>
    </row>
    <row r="30" customFormat="1" ht="18.75" customHeight="1" spans="2:11">
      <c r="B30" s="6"/>
      <c r="C30" s="7"/>
      <c r="D30" s="8" t="s">
        <v>1</v>
      </c>
      <c r="E30" s="8"/>
      <c r="F30" s="9" t="s">
        <v>2</v>
      </c>
      <c r="G30" s="9"/>
      <c r="H30" s="8" t="s">
        <v>3</v>
      </c>
      <c r="I30" s="7"/>
      <c r="J30" s="9" t="s">
        <v>4</v>
      </c>
      <c r="K30" s="30"/>
    </row>
    <row r="31" customFormat="1" ht="18.75" customHeight="1" spans="2:11">
      <c r="B31" s="6"/>
      <c r="C31" s="7"/>
      <c r="D31" s="8" t="s">
        <v>5</v>
      </c>
      <c r="E31" s="8"/>
      <c r="F31" s="9" t="s">
        <v>37</v>
      </c>
      <c r="G31" s="9"/>
      <c r="H31" s="8" t="s">
        <v>7</v>
      </c>
      <c r="I31" s="7"/>
      <c r="J31" s="31">
        <v>45928</v>
      </c>
      <c r="K31" s="30"/>
    </row>
    <row r="32" customFormat="1" ht="18.75" customHeight="1" spans="2:11">
      <c r="B32" s="6"/>
      <c r="C32" s="7"/>
      <c r="D32" s="8" t="s">
        <v>8</v>
      </c>
      <c r="E32" s="8"/>
      <c r="F32" s="10">
        <v>45901</v>
      </c>
      <c r="G32" s="9"/>
      <c r="H32" s="8" t="s">
        <v>9</v>
      </c>
      <c r="I32" s="7"/>
      <c r="J32" s="9" t="s">
        <v>10</v>
      </c>
      <c r="K32" s="30"/>
    </row>
    <row r="33" customFormat="1" ht="18.75" customHeight="1" spans="2:11">
      <c r="B33" s="11"/>
      <c r="C33" s="12"/>
      <c r="D33" s="12"/>
      <c r="E33" s="12"/>
      <c r="F33" s="12"/>
      <c r="G33" s="12"/>
      <c r="H33" s="12"/>
      <c r="I33" s="12"/>
      <c r="J33" s="12"/>
      <c r="K33" s="32"/>
    </row>
    <row r="34" ht="20.1" customHeight="1" spans="2:11">
      <c r="B34" s="21"/>
      <c r="C34" s="21"/>
      <c r="D34" s="26" t="s">
        <v>38</v>
      </c>
      <c r="E34" s="21" t="s">
        <v>39</v>
      </c>
      <c r="F34" s="21"/>
      <c r="G34" s="19" t="s">
        <v>40</v>
      </c>
      <c r="H34" s="19" t="s">
        <v>41</v>
      </c>
      <c r="I34" s="19" t="s">
        <v>29</v>
      </c>
      <c r="J34" s="19"/>
      <c r="K34" s="42" t="s">
        <v>17</v>
      </c>
    </row>
    <row r="35" ht="20.1" customHeight="1" spans="2:11">
      <c r="B35" s="21">
        <v>1</v>
      </c>
      <c r="C35" s="21"/>
      <c r="D35" s="27" t="s">
        <v>37</v>
      </c>
      <c r="E35" s="21" t="s">
        <v>42</v>
      </c>
      <c r="F35" s="21"/>
      <c r="G35" s="19">
        <v>200</v>
      </c>
      <c r="H35" s="19">
        <v>2</v>
      </c>
      <c r="I35" s="33">
        <f>G35*H35</f>
        <v>400</v>
      </c>
      <c r="J35" s="34"/>
      <c r="K35" s="36" t="s">
        <v>43</v>
      </c>
    </row>
    <row r="36" ht="20.1" customHeight="1" spans="2:11">
      <c r="B36" s="21">
        <v>2</v>
      </c>
      <c r="C36" s="21"/>
      <c r="D36" s="27" t="s">
        <v>37</v>
      </c>
      <c r="E36" s="21" t="s">
        <v>44</v>
      </c>
      <c r="F36" s="21"/>
      <c r="G36" s="19">
        <v>200</v>
      </c>
      <c r="H36" s="19">
        <v>10</v>
      </c>
      <c r="I36" s="33">
        <f t="shared" ref="I36:I37" si="0">G36*H36</f>
        <v>2000</v>
      </c>
      <c r="J36" s="34"/>
      <c r="K36" s="36"/>
    </row>
    <row r="37" ht="20.1" customHeight="1" spans="2:11">
      <c r="B37" s="21">
        <v>3</v>
      </c>
      <c r="C37" s="21"/>
      <c r="D37" s="27" t="s">
        <v>37</v>
      </c>
      <c r="E37" s="21" t="s">
        <v>45</v>
      </c>
      <c r="F37" s="21"/>
      <c r="G37" s="19">
        <v>400</v>
      </c>
      <c r="H37" s="19">
        <v>4</v>
      </c>
      <c r="I37" s="33">
        <f t="shared" si="0"/>
        <v>1600</v>
      </c>
      <c r="J37" s="34"/>
      <c r="K37" s="36"/>
    </row>
    <row r="38" ht="20.1" customHeight="1" spans="2:11">
      <c r="B38" s="13" t="s">
        <v>29</v>
      </c>
      <c r="C38" s="23"/>
      <c r="D38" s="23"/>
      <c r="E38" s="23"/>
      <c r="F38" s="14"/>
      <c r="G38" s="24"/>
      <c r="H38" s="24">
        <f>SUM(H35:H37)</f>
        <v>16</v>
      </c>
      <c r="I38" s="37">
        <f>SUM(I35:J37)</f>
        <v>4000</v>
      </c>
      <c r="J38" s="38"/>
      <c r="K38" s="43"/>
    </row>
    <row r="39" ht="20.1" customHeight="1" spans="2:11">
      <c r="B39" s="7" t="s">
        <v>32</v>
      </c>
      <c r="C39" s="7"/>
      <c r="D39" s="7"/>
      <c r="E39" s="7"/>
      <c r="F39" s="7" t="s">
        <v>33</v>
      </c>
      <c r="G39" s="7" t="s">
        <v>34</v>
      </c>
      <c r="H39" s="7"/>
      <c r="I39" s="7"/>
      <c r="J39" s="7" t="s">
        <v>35</v>
      </c>
      <c r="K39" s="7"/>
    </row>
  </sheetData>
  <mergeCells count="63">
    <mergeCell ref="B3:K3"/>
    <mergeCell ref="F6:G6"/>
    <mergeCell ref="J6:K6"/>
    <mergeCell ref="F7:G7"/>
    <mergeCell ref="J7:K7"/>
    <mergeCell ref="F8:G8"/>
    <mergeCell ref="J8:K8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7:K27"/>
    <mergeCell ref="F30:G30"/>
    <mergeCell ref="J30:K30"/>
    <mergeCell ref="F31:G31"/>
    <mergeCell ref="J31:K31"/>
    <mergeCell ref="F32:G32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2:D16"/>
    <mergeCell ref="D17:D1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刘琛</cp:lastModifiedBy>
  <dcterms:created xsi:type="dcterms:W3CDTF">2014-04-15T16:52:00Z</dcterms:created>
  <cp:lastPrinted>2017-09-06T13:53:00Z</cp:lastPrinted>
  <dcterms:modified xsi:type="dcterms:W3CDTF">2025-09-28T08:45:55Z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F0ADAD53249BAC3314BA916769EB7160_42</vt:lpwstr>
  </property>
</Properties>
</file>