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231"/>
  <workbookPr/>
  <mc:AlternateContent xmlns:mc="http://schemas.openxmlformats.org/markup-compatibility/2006">
    <mc:Choice Requires="x15">
      <x15ac:absPath xmlns:x15ac="http://schemas.microsoft.com/office/spreadsheetml/2010/11/ac" url="C:\Users\78592\Desktop\"/>
    </mc:Choice>
  </mc:AlternateContent>
  <xr:revisionPtr revIDLastSave="0" documentId="13_ncr:1_{7C8220D0-68B2-49B3-9DAD-16BACFC4CD4B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员工差旅明细" sheetId="2" r:id="rId1"/>
  </sheets>
  <definedNames>
    <definedName name="_xlnm.Print_Area" localSheetId="0">员工差旅明细!$A$1:$K$43</definedName>
  </definedNames>
  <calcPr calcId="191029" calcMode="manual"/>
</workbook>
</file>

<file path=xl/calcChain.xml><?xml version="1.0" encoding="utf-8"?>
<calcChain xmlns="http://schemas.openxmlformats.org/spreadsheetml/2006/main">
  <c r="G26" i="2" l="1"/>
  <c r="B26" i="2"/>
  <c r="K26" i="2" s="1"/>
  <c r="G20" i="2"/>
  <c r="G19" i="2"/>
  <c r="H23" i="2"/>
  <c r="I23" i="2"/>
  <c r="G13" i="2" l="1"/>
  <c r="G14" i="2"/>
  <c r="G15" i="2"/>
  <c r="G16" i="2"/>
  <c r="G17" i="2"/>
  <c r="G18" i="2"/>
  <c r="G12" i="2"/>
  <c r="G23" i="2" s="1"/>
  <c r="I42" i="2"/>
</calcChain>
</file>

<file path=xl/sharedStrings.xml><?xml version="1.0" encoding="utf-8"?>
<sst xmlns="http://schemas.openxmlformats.org/spreadsheetml/2006/main" count="77" uniqueCount="46">
  <si>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</si>
  <si>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</si>
  <si>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</si>
  <si>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</si>
  <si>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</si>
  <si>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</si>
  <si>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</si>
  <si>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</si>
  <si>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</si>
  <si>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</si>
  <si>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</si>
  <si>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</si>
  <si>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</si>
  <si>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</si>
  <si>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</si>
  <si>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住宿</t>
  </si>
  <si>
    <t>住宿费</t>
  </si>
  <si>
    <t>交通费</t>
  </si>
  <si>
    <t>市内交通（打车）</t>
  </si>
  <si>
    <t>餐费</t>
  </si>
  <si>
    <t>其他</t>
  </si>
  <si>
    <t>上会费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</si>
  <si>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</si>
  <si>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</si>
  <si>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</si>
  <si>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</si>
  <si>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</si>
  <si>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</si>
  <si>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</si>
  <si>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</si>
  <si>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</si>
  <si>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</si>
  <si>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</si>
  <si>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</si>
  <si>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大交通</t>
    <phoneticPr fontId="8" type="noConversion"/>
  </si>
  <si>
    <t>任宏迪</t>
    <phoneticPr fontId="8" type="noConversion"/>
  </si>
  <si>
    <t>北京 烟台</t>
    <phoneticPr fontId="8" type="noConversion"/>
  </si>
  <si>
    <t>2020.10.13</t>
    <phoneticPr fontId="8" type="noConversion"/>
  </si>
  <si>
    <t>经理</t>
    <phoneticPr fontId="8" type="noConversion"/>
  </si>
  <si>
    <t>汽车部</t>
    <phoneticPr fontId="8" type="noConversion"/>
  </si>
  <si>
    <t>HMEA-201007-SXY235</t>
    <phoneticPr fontId="8" type="noConversion"/>
  </si>
  <si>
    <t>客户房间备品</t>
    <phoneticPr fontId="8" type="noConversion"/>
  </si>
  <si>
    <t>2020.10.7-10</t>
    <phoneticPr fontId="8" type="noConversion"/>
  </si>
  <si>
    <t>烟台</t>
    <phoneticPr fontId="8" type="noConversion"/>
  </si>
  <si>
    <t>10.7-8</t>
    <phoneticPr fontId="8" type="noConversion"/>
  </si>
  <si>
    <t>10.9-10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</si>
</sst>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;[Red]#,##0.00"/>
    <numFmt numFmtId="177" formatCode="#,##0.00_ "/>
    <numFmt numFmtId="178" formatCode="0.00_ "/>
    <numFmt numFmtId="179" formatCode="0.00_);[Red]\(0.00\)"/>
  </numFmts>
  <fonts count="9">
    <font>
      <sz val="11"/>
      <color theme="1"/>
      <name val="DengXian"/>
      <charset val="134"/>
      <scheme val="minor"/>
    </font>
    <font>
      <b/>
      <sz val="14"/>
      <color theme="1"/>
      <name val="DengXian"/>
      <charset val="134"/>
      <scheme val="minor"/>
    </font>
    <font>
      <sz val="10"/>
      <color theme="1"/>
      <name val="微软雅黑"/>
      <family val="2"/>
      <charset val="134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1"/>
      <color indexed="8"/>
      <name val="宋体"/>
      <family val="3"/>
      <charset val="134"/>
    </font>
    <font>
      <sz val="11"/>
      <color theme="1"/>
      <name val="DengXian"/>
      <charset val="134"/>
      <scheme val="minor"/>
    </font>
    <font>
      <sz val="9"/>
      <name val="DengXian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60">
    <xf numFmtId="0" fontId="0" fillId="0" borderId="0" xfId="0">
      <alignment vertical="center"/>
    </xf>
    <xf numFmtId="0" fontId="7" fillId="0" borderId="0" xfId="2">
      <alignment vertical="center"/>
    </xf>
    <xf numFmtId="0" fontId="3" fillId="0" borderId="0" xfId="2" applyFont="1">
      <alignment vertical="center"/>
    </xf>
    <xf numFmtId="0" fontId="4" fillId="0" borderId="7" xfId="2" applyFont="1" applyBorder="1">
      <alignment vertical="center"/>
    </xf>
    <xf numFmtId="0" fontId="4" fillId="0" borderId="8" xfId="2" applyFont="1" applyBorder="1">
      <alignment vertical="center"/>
    </xf>
    <xf numFmtId="0" fontId="4" fillId="0" borderId="8" xfId="2" applyFont="1" applyBorder="1" applyAlignment="1">
      <alignment horizontal="right" vertical="center"/>
    </xf>
    <xf numFmtId="0" fontId="4" fillId="0" borderId="9" xfId="2" applyFont="1" applyBorder="1">
      <alignment vertical="center"/>
    </xf>
    <xf numFmtId="0" fontId="4" fillId="0" borderId="0" xfId="2" applyFont="1" applyBorder="1">
      <alignment vertical="center"/>
    </xf>
    <xf numFmtId="0" fontId="4" fillId="0" borderId="0" xfId="2" applyFont="1" applyBorder="1" applyAlignment="1">
      <alignment horizontal="right" vertical="center"/>
    </xf>
    <xf numFmtId="0" fontId="4" fillId="0" borderId="10" xfId="2" applyFont="1" applyBorder="1">
      <alignment vertical="center"/>
    </xf>
    <xf numFmtId="0" fontId="4" fillId="0" borderId="1" xfId="2" applyFont="1" applyBorder="1">
      <alignment vertical="center"/>
    </xf>
    <xf numFmtId="0" fontId="4" fillId="0" borderId="1" xfId="2" applyFont="1" applyBorder="1" applyAlignment="1">
      <alignment horizontal="right" vertical="center"/>
    </xf>
    <xf numFmtId="0" fontId="4" fillId="3" borderId="1" xfId="2" applyFont="1" applyFill="1" applyBorder="1" applyAlignment="1">
      <alignment horizontal="center" vertical="center"/>
    </xf>
    <xf numFmtId="0" fontId="4" fillId="0" borderId="0" xfId="2" applyFont="1">
      <alignment vertical="center"/>
    </xf>
    <xf numFmtId="0" fontId="5" fillId="0" borderId="5" xfId="2" applyFont="1" applyBorder="1" applyAlignment="1">
      <alignment horizontal="center" vertical="center"/>
    </xf>
    <xf numFmtId="0" fontId="5" fillId="0" borderId="11" xfId="2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79" fontId="4" fillId="2" borderId="2" xfId="2" applyNumberFormat="1" applyFont="1" applyFill="1" applyBorder="1" applyAlignment="1">
      <alignment horizontal="center" vertical="center"/>
    </xf>
    <xf numFmtId="0" fontId="4" fillId="2" borderId="3" xfId="2" applyFont="1" applyFill="1" applyBorder="1" applyAlignment="1">
      <alignment horizontal="center" vertical="center"/>
    </xf>
    <xf numFmtId="176" fontId="5" fillId="0" borderId="2" xfId="2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>
      <alignment vertical="center"/>
    </xf>
    <xf numFmtId="0" fontId="2" fillId="0" borderId="0" xfId="2" applyFont="1" applyAlignment="1">
      <alignment horizontal="right" vertical="center"/>
    </xf>
    <xf numFmtId="0" fontId="4" fillId="0" borderId="0" xfId="2" applyFont="1" applyFill="1" applyBorder="1">
      <alignment vertical="center"/>
    </xf>
    <xf numFmtId="0" fontId="4" fillId="0" borderId="1" xfId="2" applyFont="1" applyFill="1" applyBorder="1">
      <alignment vertical="center"/>
    </xf>
    <xf numFmtId="0" fontId="4" fillId="0" borderId="2" xfId="2" applyFont="1" applyBorder="1" applyAlignment="1">
      <alignment horizontal="left" vertical="center"/>
    </xf>
    <xf numFmtId="179" fontId="4" fillId="2" borderId="5" xfId="2" applyNumberFormat="1" applyFont="1" applyFill="1" applyBorder="1" applyAlignment="1">
      <alignment horizontal="center" vertical="center"/>
    </xf>
    <xf numFmtId="179" fontId="4" fillId="2" borderId="11" xfId="2" applyNumberFormat="1" applyFont="1" applyFill="1" applyBorder="1" applyAlignment="1">
      <alignment horizontal="center" vertical="center"/>
    </xf>
    <xf numFmtId="0" fontId="4" fillId="2" borderId="2" xfId="2" applyFont="1" applyFill="1" applyBorder="1" applyAlignment="1">
      <alignment vertical="center" wrapText="1"/>
    </xf>
    <xf numFmtId="0" fontId="4" fillId="2" borderId="2" xfId="2" applyFont="1" applyFill="1" applyBorder="1" applyAlignment="1">
      <alignment horizontal="left" vertical="center" wrapText="1"/>
    </xf>
    <xf numFmtId="0" fontId="5" fillId="0" borderId="2" xfId="2" applyFont="1" applyBorder="1" applyAlignment="1">
      <alignment vertical="center"/>
    </xf>
    <xf numFmtId="177" fontId="4" fillId="0" borderId="0" xfId="2" applyNumberFormat="1" applyFont="1" applyBorder="1" applyAlignment="1">
      <alignment horizontal="left" vertical="center"/>
    </xf>
    <xf numFmtId="178" fontId="5" fillId="0" borderId="2" xfId="2" applyNumberFormat="1" applyFont="1" applyBorder="1" applyAlignment="1">
      <alignment horizontal="center" vertical="center"/>
    </xf>
    <xf numFmtId="0" fontId="4" fillId="2" borderId="2" xfId="2" applyFont="1" applyFill="1" applyBorder="1" applyAlignment="1">
      <alignment horizontal="center" vertical="center" wrapText="1"/>
    </xf>
    <xf numFmtId="0" fontId="4" fillId="3" borderId="1" xfId="2" applyFont="1" applyFill="1" applyBorder="1" applyAlignment="1">
      <alignment horizontal="center" vertical="center"/>
    </xf>
    <xf numFmtId="0" fontId="5" fillId="0" borderId="5" xfId="2" applyFont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11" xfId="2" applyFont="1" applyBorder="1" applyAlignment="1">
      <alignment horizontal="center" vertical="center"/>
    </xf>
    <xf numFmtId="176" fontId="5" fillId="0" borderId="5" xfId="2" applyNumberFormat="1" applyFont="1" applyBorder="1" applyAlignment="1">
      <alignment horizontal="center" vertical="center"/>
    </xf>
    <xf numFmtId="176" fontId="5" fillId="0" borderId="11" xfId="2" applyNumberFormat="1" applyFont="1" applyBorder="1" applyAlignment="1">
      <alignment horizontal="center" vertical="center"/>
    </xf>
    <xf numFmtId="0" fontId="4" fillId="2" borderId="2" xfId="2" applyFont="1" applyFill="1" applyBorder="1" applyAlignment="1">
      <alignment horizontal="center" vertical="center"/>
    </xf>
    <xf numFmtId="0" fontId="4" fillId="2" borderId="4" xfId="2" applyFont="1" applyFill="1" applyBorder="1" applyAlignment="1">
      <alignment horizontal="center" vertical="center"/>
    </xf>
    <xf numFmtId="179" fontId="4" fillId="2" borderId="5" xfId="2" applyNumberFormat="1" applyFont="1" applyFill="1" applyBorder="1" applyAlignment="1">
      <alignment horizontal="center" vertical="center"/>
    </xf>
    <xf numFmtId="179" fontId="4" fillId="2" borderId="11" xfId="2" applyNumberFormat="1" applyFont="1" applyFill="1" applyBorder="1" applyAlignment="1">
      <alignment horizontal="center" vertical="center"/>
    </xf>
    <xf numFmtId="0" fontId="4" fillId="3" borderId="14" xfId="2" applyFont="1" applyFill="1" applyBorder="1" applyAlignment="1">
      <alignment horizontal="center" vertical="center"/>
    </xf>
    <xf numFmtId="179" fontId="4" fillId="2" borderId="2" xfId="2" applyNumberFormat="1" applyFont="1" applyFill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/>
    </xf>
    <xf numFmtId="0" fontId="4" fillId="3" borderId="12" xfId="2" applyFont="1" applyFill="1" applyBorder="1" applyAlignment="1">
      <alignment horizontal="center" vertical="center"/>
    </xf>
    <xf numFmtId="0" fontId="4" fillId="3" borderId="0" xfId="2" applyFont="1" applyFill="1" applyBorder="1" applyAlignment="1">
      <alignment horizontal="center" vertical="center"/>
    </xf>
    <xf numFmtId="0" fontId="4" fillId="3" borderId="13" xfId="2" applyFont="1" applyFill="1" applyBorder="1" applyAlignment="1">
      <alignment horizontal="center" vertical="center"/>
    </xf>
    <xf numFmtId="58" fontId="4" fillId="3" borderId="0" xfId="2" applyNumberFormat="1" applyFont="1" applyFill="1" applyBorder="1" applyAlignment="1">
      <alignment horizontal="center" vertical="center"/>
    </xf>
    <xf numFmtId="0" fontId="5" fillId="0" borderId="2" xfId="2" applyFont="1" applyBorder="1" applyAlignment="1">
      <alignment horizontal="center" vertical="center"/>
    </xf>
    <xf numFmtId="177" fontId="5" fillId="2" borderId="2" xfId="2" applyNumberFormat="1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0" fontId="4" fillId="0" borderId="5" xfId="2" applyFont="1" applyFill="1" applyBorder="1" applyAlignment="1">
      <alignment horizontal="center" vertical="center"/>
    </xf>
    <xf numFmtId="0" fontId="4" fillId="0" borderId="11" xfId="2" applyFont="1" applyFill="1" applyBorder="1" applyAlignment="1">
      <alignment horizontal="center" vertical="center"/>
    </xf>
    <xf numFmtId="0" fontId="4" fillId="3" borderId="1" xfId="2" applyFont="1" applyFill="1" applyBorder="1" applyAlignment="1">
      <alignment horizontal="center" vertical="center" wrapText="1"/>
    </xf>
    <xf numFmtId="0" fontId="5" fillId="0" borderId="5" xfId="2" applyFont="1" applyFill="1" applyBorder="1" applyAlignment="1">
      <alignment horizontal="center" vertical="center"/>
    </xf>
    <xf numFmtId="0" fontId="5" fillId="0" borderId="11" xfId="2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30325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3"/>
  <sheetViews>
    <sheetView tabSelected="1" topLeftCell="A19" zoomScale="110" zoomScaleNormal="110" workbookViewId="0">
      <selection activeCell="G32" sqref="G32"/>
    </sheetView>
  </sheetViews>
  <sheetFormatPr defaultColWidth="8.77734375" defaultRowHeight="13.8"/>
  <cols>
    <col min="1" max="1" width="1.44140625" customWidth="1"/>
    <col min="2" max="3" width="2.109375" customWidth="1"/>
    <col min="4" max="4" width="12.109375" customWidth="1"/>
    <col min="5" max="5" width="0.77734375" customWidth="1"/>
    <col min="6" max="6" width="18" customWidth="1"/>
    <col min="7" max="7" width="12.5546875" customWidth="1"/>
    <col min="8" max="8" width="11.109375" customWidth="1"/>
    <col min="9" max="9" width="1" customWidth="1"/>
    <col min="10" max="10" width="11.77734375" customWidth="1"/>
    <col min="11" max="11" width="21.4414062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399999999999999">
      <c r="B3" s="54" t="s">
        <v>0</v>
      </c>
      <c r="C3" s="54"/>
      <c r="D3" s="54"/>
      <c r="E3" s="54"/>
      <c r="F3" s="54"/>
      <c r="G3" s="54"/>
      <c r="H3" s="54"/>
      <c r="I3" s="54"/>
      <c r="J3" s="54"/>
      <c r="K3" s="54"/>
    </row>
    <row r="4" spans="2:11" ht="20.100000000000001" customHeight="1">
      <c r="B4" s="2"/>
      <c r="C4" s="2"/>
      <c r="D4" s="2"/>
      <c r="E4" s="2"/>
      <c r="F4" s="2"/>
      <c r="G4" s="2"/>
      <c r="H4" s="2"/>
      <c r="I4" s="2"/>
      <c r="J4" s="2"/>
      <c r="K4" s="23"/>
    </row>
    <row r="5" spans="2:11" ht="20.100000000000001" customHeight="1">
      <c r="B5" s="3"/>
      <c r="C5" s="4"/>
      <c r="D5" s="5" t="s">
        <v>1</v>
      </c>
      <c r="E5" s="5"/>
      <c r="F5" s="47" t="s">
        <v>35</v>
      </c>
      <c r="G5" s="47"/>
      <c r="H5" s="5" t="s">
        <v>2</v>
      </c>
      <c r="I5" s="4"/>
      <c r="J5" s="47" t="s">
        <v>38</v>
      </c>
      <c r="K5" s="48"/>
    </row>
    <row r="6" spans="2:11" ht="20.100000000000001" customHeight="1">
      <c r="B6" s="6"/>
      <c r="C6" s="7"/>
      <c r="D6" s="8" t="s">
        <v>3</v>
      </c>
      <c r="E6" s="8"/>
      <c r="F6" s="49" t="s">
        <v>36</v>
      </c>
      <c r="G6" s="49"/>
      <c r="H6" s="8" t="s">
        <v>4</v>
      </c>
      <c r="I6" s="7"/>
      <c r="J6" s="49" t="s">
        <v>39</v>
      </c>
      <c r="K6" s="50"/>
    </row>
    <row r="7" spans="2:11" ht="20.100000000000001" customHeight="1">
      <c r="B7" s="6"/>
      <c r="C7" s="7"/>
      <c r="D7" s="8" t="s">
        <v>5</v>
      </c>
      <c r="E7" s="8"/>
      <c r="F7" s="49" t="s">
        <v>37</v>
      </c>
      <c r="G7" s="49"/>
      <c r="H7" s="8" t="s">
        <v>6</v>
      </c>
      <c r="I7" s="24"/>
      <c r="J7" s="51" t="s">
        <v>37</v>
      </c>
      <c r="K7" s="50"/>
    </row>
    <row r="8" spans="2:11" ht="20.100000000000001" customHeight="1">
      <c r="B8" s="9"/>
      <c r="C8" s="10"/>
      <c r="D8" s="11"/>
      <c r="E8" s="11"/>
      <c r="F8" s="12"/>
      <c r="G8" s="12"/>
      <c r="H8" s="11" t="s">
        <v>7</v>
      </c>
      <c r="I8" s="25"/>
      <c r="J8" s="57" t="s">
        <v>40</v>
      </c>
      <c r="K8" s="45"/>
    </row>
    <row r="9" spans="2:11" ht="20.100000000000001" customHeight="1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.100000000000001" customHeight="1">
      <c r="B10" s="58" t="s">
        <v>8</v>
      </c>
      <c r="C10" s="59"/>
      <c r="D10" s="14" t="s">
        <v>9</v>
      </c>
      <c r="E10" s="36" t="s">
        <v>10</v>
      </c>
      <c r="F10" s="38"/>
      <c r="G10" s="16" t="s">
        <v>11</v>
      </c>
      <c r="H10" s="15" t="s">
        <v>12</v>
      </c>
      <c r="I10" s="36" t="s">
        <v>13</v>
      </c>
      <c r="J10" s="38"/>
      <c r="K10" s="16" t="s">
        <v>14</v>
      </c>
    </row>
    <row r="11" spans="2:11">
      <c r="B11" s="55">
        <v>1</v>
      </c>
      <c r="C11" s="56"/>
      <c r="D11" s="17" t="s">
        <v>15</v>
      </c>
      <c r="E11" s="41" t="s">
        <v>16</v>
      </c>
      <c r="F11" s="41"/>
      <c r="G11" s="18"/>
      <c r="H11" s="18"/>
      <c r="I11" s="14"/>
      <c r="J11" s="15"/>
      <c r="K11" s="26"/>
    </row>
    <row r="12" spans="2:11">
      <c r="B12" s="55">
        <v>2</v>
      </c>
      <c r="C12" s="56"/>
      <c r="D12" s="41" t="s">
        <v>17</v>
      </c>
      <c r="E12" s="41" t="s">
        <v>34</v>
      </c>
      <c r="F12" s="41"/>
      <c r="G12" s="18">
        <f>H12+J12</f>
        <v>1269.9100000000001</v>
      </c>
      <c r="H12" s="18">
        <v>1269.9100000000001</v>
      </c>
      <c r="I12" s="27"/>
      <c r="J12" s="28"/>
      <c r="K12" s="29"/>
    </row>
    <row r="13" spans="2:11">
      <c r="B13" s="55">
        <v>3</v>
      </c>
      <c r="C13" s="56"/>
      <c r="D13" s="41"/>
      <c r="E13" s="41" t="s">
        <v>18</v>
      </c>
      <c r="F13" s="41"/>
      <c r="G13" s="18">
        <f t="shared" ref="G13:G18" si="0">H13+J13</f>
        <v>453.87</v>
      </c>
      <c r="H13" s="18">
        <v>453.87</v>
      </c>
      <c r="I13" s="27"/>
      <c r="J13" s="28"/>
      <c r="K13" s="29"/>
    </row>
    <row r="14" spans="2:11">
      <c r="B14" s="55">
        <v>4</v>
      </c>
      <c r="C14" s="56"/>
      <c r="D14" s="41"/>
      <c r="E14" s="41" t="s">
        <v>18</v>
      </c>
      <c r="F14" s="41"/>
      <c r="G14" s="18">
        <f t="shared" si="0"/>
        <v>0</v>
      </c>
      <c r="H14" s="18"/>
      <c r="I14" s="27"/>
      <c r="J14" s="28"/>
      <c r="K14" s="29"/>
    </row>
    <row r="15" spans="2:11">
      <c r="B15" s="55">
        <v>5</v>
      </c>
      <c r="C15" s="56"/>
      <c r="D15" s="41"/>
      <c r="E15" s="41" t="s">
        <v>18</v>
      </c>
      <c r="F15" s="41"/>
      <c r="G15" s="18">
        <f t="shared" si="0"/>
        <v>0</v>
      </c>
      <c r="H15" s="18"/>
      <c r="I15" s="27"/>
      <c r="J15" s="28"/>
      <c r="K15" s="29"/>
    </row>
    <row r="16" spans="2:11">
      <c r="B16" s="55">
        <v>6</v>
      </c>
      <c r="C16" s="56"/>
      <c r="D16" s="41"/>
      <c r="E16" s="41" t="s">
        <v>18</v>
      </c>
      <c r="F16" s="41"/>
      <c r="G16" s="18">
        <f t="shared" si="0"/>
        <v>0</v>
      </c>
      <c r="H16" s="18"/>
      <c r="I16" s="27"/>
      <c r="J16" s="28"/>
      <c r="K16" s="29"/>
    </row>
    <row r="17" spans="1:11">
      <c r="B17" s="55">
        <v>7</v>
      </c>
      <c r="C17" s="56"/>
      <c r="D17" s="41"/>
      <c r="E17" s="41" t="s">
        <v>18</v>
      </c>
      <c r="F17" s="41"/>
      <c r="G17" s="18">
        <f t="shared" si="0"/>
        <v>0</v>
      </c>
      <c r="H17" s="18"/>
      <c r="I17" s="27"/>
      <c r="J17" s="28"/>
      <c r="K17" s="29"/>
    </row>
    <row r="18" spans="1:11">
      <c r="B18" s="55">
        <v>8</v>
      </c>
      <c r="C18" s="56"/>
      <c r="D18" s="41"/>
      <c r="E18" s="41" t="s">
        <v>18</v>
      </c>
      <c r="F18" s="41"/>
      <c r="G18" s="18">
        <f t="shared" si="0"/>
        <v>0</v>
      </c>
      <c r="H18" s="18"/>
      <c r="I18" s="27"/>
      <c r="J18" s="28"/>
      <c r="K18" s="29"/>
    </row>
    <row r="19" spans="1:11">
      <c r="B19" s="55">
        <v>9</v>
      </c>
      <c r="C19" s="56"/>
      <c r="D19" s="42" t="s">
        <v>19</v>
      </c>
      <c r="E19" s="41" t="s">
        <v>19</v>
      </c>
      <c r="F19" s="41"/>
      <c r="G19" s="18">
        <f>H19+J19</f>
        <v>749.5</v>
      </c>
      <c r="H19" s="18">
        <v>344</v>
      </c>
      <c r="I19" s="27"/>
      <c r="J19" s="28">
        <v>405.5</v>
      </c>
      <c r="K19" s="30"/>
    </row>
    <row r="20" spans="1:11">
      <c r="B20" s="55">
        <v>10</v>
      </c>
      <c r="C20" s="56"/>
      <c r="D20" s="42"/>
      <c r="E20" s="41" t="s">
        <v>19</v>
      </c>
      <c r="F20" s="41"/>
      <c r="G20" s="18">
        <f>I20</f>
        <v>71.900000000000006</v>
      </c>
      <c r="H20" s="18"/>
      <c r="I20" s="43">
        <v>71.900000000000006</v>
      </c>
      <c r="J20" s="44"/>
      <c r="K20" s="29" t="s">
        <v>41</v>
      </c>
    </row>
    <row r="21" spans="1:11">
      <c r="B21" s="55">
        <v>11</v>
      </c>
      <c r="C21" s="56"/>
      <c r="D21" s="42"/>
      <c r="E21" s="41" t="s">
        <v>19</v>
      </c>
      <c r="F21" s="41"/>
      <c r="G21" s="18"/>
      <c r="H21" s="18"/>
      <c r="I21" s="27"/>
      <c r="J21" s="28"/>
      <c r="K21" s="29"/>
    </row>
    <row r="22" spans="1:11">
      <c r="B22" s="55">
        <v>12</v>
      </c>
      <c r="C22" s="56"/>
      <c r="D22" s="19" t="s">
        <v>20</v>
      </c>
      <c r="E22" s="41" t="s">
        <v>21</v>
      </c>
      <c r="F22" s="41"/>
      <c r="G22" s="18"/>
      <c r="H22" s="18"/>
      <c r="I22" s="43"/>
      <c r="J22" s="44"/>
      <c r="K22" s="29"/>
    </row>
    <row r="23" spans="1:11" ht="20.100000000000001" customHeight="1">
      <c r="B23" s="36" t="s">
        <v>22</v>
      </c>
      <c r="C23" s="37"/>
      <c r="D23" s="37"/>
      <c r="E23" s="37"/>
      <c r="F23" s="38"/>
      <c r="G23" s="20">
        <f>SUM(G11:G22)</f>
        <v>2545.1800000000003</v>
      </c>
      <c r="H23" s="20">
        <f>SUM(H11:H22)</f>
        <v>2067.7800000000002</v>
      </c>
      <c r="I23" s="39">
        <f>SUM(I11:J22)</f>
        <v>477.4</v>
      </c>
      <c r="J23" s="40"/>
      <c r="K23" s="31"/>
    </row>
    <row r="24" spans="1:11" ht="20.100000000000001" customHeight="1">
      <c r="B24" s="13"/>
      <c r="C24" s="13"/>
      <c r="D24" s="13"/>
      <c r="E24" s="13"/>
      <c r="F24" s="13"/>
      <c r="G24" s="13"/>
      <c r="H24" s="13"/>
      <c r="I24" s="13"/>
      <c r="J24" s="32"/>
      <c r="K24" s="13"/>
    </row>
    <row r="25" spans="1:11" ht="20.100000000000001" customHeight="1">
      <c r="B25" s="52" t="s">
        <v>12</v>
      </c>
      <c r="C25" s="52"/>
      <c r="D25" s="52"/>
      <c r="E25" s="52"/>
      <c r="F25" s="52"/>
      <c r="G25" s="52" t="s">
        <v>23</v>
      </c>
      <c r="H25" s="52"/>
      <c r="I25" s="52"/>
      <c r="J25" s="52"/>
      <c r="K25" s="16" t="s">
        <v>24</v>
      </c>
    </row>
    <row r="26" spans="1:11" ht="20.100000000000001" customHeight="1">
      <c r="B26" s="53">
        <f>H23</f>
        <v>2067.7800000000002</v>
      </c>
      <c r="C26" s="53"/>
      <c r="D26" s="53"/>
      <c r="E26" s="53"/>
      <c r="F26" s="53"/>
      <c r="G26" s="53">
        <f>I23</f>
        <v>477.4</v>
      </c>
      <c r="H26" s="53"/>
      <c r="I26" s="53"/>
      <c r="J26" s="53"/>
      <c r="K26" s="33">
        <f>SUM(B26:J26)</f>
        <v>2545.1800000000003</v>
      </c>
    </row>
    <row r="27" spans="1:11" ht="20.100000000000001" customHeight="1">
      <c r="B27" s="13"/>
      <c r="C27" s="13"/>
      <c r="D27" s="13"/>
      <c r="E27" s="13"/>
      <c r="F27" s="13"/>
      <c r="G27" s="13"/>
      <c r="H27" s="13"/>
      <c r="I27" s="13"/>
      <c r="J27" s="13"/>
      <c r="K27" s="13"/>
    </row>
    <row r="28" spans="1:11" ht="20.100000000000001" customHeight="1">
      <c r="B28" s="13" t="s">
        <v>25</v>
      </c>
      <c r="C28" s="13"/>
      <c r="D28" s="13"/>
      <c r="E28" s="13"/>
      <c r="F28" s="13" t="s">
        <v>26</v>
      </c>
      <c r="G28" s="13" t="s">
        <v>27</v>
      </c>
      <c r="H28" s="13"/>
      <c r="I28" s="13"/>
      <c r="J28" s="13" t="s">
        <v>28</v>
      </c>
      <c r="K28" s="13"/>
    </row>
    <row r="31" spans="1:11" ht="17.399999999999999">
      <c r="A31" s="54" t="s">
        <v>29</v>
      </c>
      <c r="B31" s="54"/>
      <c r="C31" s="54"/>
      <c r="D31" s="54"/>
      <c r="E31" s="54"/>
      <c r="F31" s="54"/>
      <c r="G31" s="54"/>
      <c r="H31" s="54"/>
      <c r="I31" s="54"/>
      <c r="J31" s="54"/>
      <c r="K31" s="54"/>
    </row>
    <row r="33" spans="2:11" ht="20.100000000000001" customHeight="1">
      <c r="B33" s="3"/>
      <c r="C33" s="4"/>
      <c r="D33" s="5" t="s">
        <v>1</v>
      </c>
      <c r="E33" s="5"/>
      <c r="F33" s="47" t="s">
        <v>35</v>
      </c>
      <c r="G33" s="47"/>
      <c r="H33" s="5" t="s">
        <v>2</v>
      </c>
      <c r="I33" s="4"/>
      <c r="J33" s="47" t="s">
        <v>38</v>
      </c>
      <c r="K33" s="48"/>
    </row>
    <row r="34" spans="2:11" ht="20.100000000000001" customHeight="1">
      <c r="B34" s="6"/>
      <c r="C34" s="7"/>
      <c r="D34" s="8" t="s">
        <v>3</v>
      </c>
      <c r="E34" s="8"/>
      <c r="F34" s="49" t="s">
        <v>36</v>
      </c>
      <c r="G34" s="49"/>
      <c r="H34" s="8" t="s">
        <v>4</v>
      </c>
      <c r="I34" s="7"/>
      <c r="J34" s="49" t="s">
        <v>39</v>
      </c>
      <c r="K34" s="50"/>
    </row>
    <row r="35" spans="2:11" ht="20.100000000000001" customHeight="1">
      <c r="B35" s="6"/>
      <c r="C35" s="7"/>
      <c r="D35" s="8" t="s">
        <v>5</v>
      </c>
      <c r="E35" s="8"/>
      <c r="F35" s="49" t="s">
        <v>42</v>
      </c>
      <c r="G35" s="49"/>
      <c r="H35" s="8" t="s">
        <v>6</v>
      </c>
      <c r="I35" s="24"/>
      <c r="J35" s="51" t="s">
        <v>37</v>
      </c>
      <c r="K35" s="50"/>
    </row>
    <row r="36" spans="2:11" ht="20.100000000000001" customHeight="1">
      <c r="B36" s="9"/>
      <c r="C36" s="10"/>
      <c r="D36" s="11"/>
      <c r="E36" s="11"/>
      <c r="F36" s="35"/>
      <c r="G36" s="35"/>
      <c r="H36" s="11" t="s">
        <v>7</v>
      </c>
      <c r="I36" s="25"/>
      <c r="J36" s="57" t="s">
        <v>40</v>
      </c>
      <c r="K36" s="45"/>
    </row>
    <row r="37" spans="2:11" ht="20.100000000000001" customHeight="1"/>
    <row r="38" spans="2:11" ht="20.100000000000001" customHeight="1">
      <c r="B38" s="41"/>
      <c r="C38" s="41"/>
      <c r="D38" s="21" t="s">
        <v>30</v>
      </c>
      <c r="E38" s="41" t="s">
        <v>31</v>
      </c>
      <c r="F38" s="41"/>
      <c r="G38" s="18" t="s">
        <v>32</v>
      </c>
      <c r="H38" s="18" t="s">
        <v>33</v>
      </c>
      <c r="I38" s="46" t="s">
        <v>22</v>
      </c>
      <c r="J38" s="46"/>
      <c r="K38" s="34" t="s">
        <v>14</v>
      </c>
    </row>
    <row r="39" spans="2:11">
      <c r="B39" s="41">
        <v>1</v>
      </c>
      <c r="C39" s="41"/>
      <c r="D39" s="21" t="s">
        <v>43</v>
      </c>
      <c r="E39" s="41" t="s">
        <v>44</v>
      </c>
      <c r="F39" s="41"/>
      <c r="G39" s="18">
        <v>200</v>
      </c>
      <c r="H39" s="18">
        <v>2</v>
      </c>
      <c r="I39" s="43"/>
      <c r="J39" s="44"/>
      <c r="K39" s="34"/>
    </row>
    <row r="40" spans="2:11" ht="20.100000000000001" customHeight="1">
      <c r="B40" s="41">
        <v>2</v>
      </c>
      <c r="C40" s="41"/>
      <c r="D40" s="21" t="s">
        <v>43</v>
      </c>
      <c r="E40" s="41" t="s">
        <v>45</v>
      </c>
      <c r="F40" s="41"/>
      <c r="G40" s="18">
        <v>100</v>
      </c>
      <c r="H40" s="18">
        <v>2</v>
      </c>
      <c r="I40" s="43"/>
      <c r="J40" s="44"/>
      <c r="K40" s="34"/>
    </row>
    <row r="41" spans="2:11" ht="20.100000000000001" customHeight="1">
      <c r="B41" s="41">
        <v>3</v>
      </c>
      <c r="C41" s="41"/>
      <c r="D41" s="22"/>
      <c r="E41" s="41"/>
      <c r="F41" s="41"/>
      <c r="G41" s="18"/>
      <c r="H41" s="18"/>
      <c r="I41" s="43"/>
      <c r="J41" s="44"/>
      <c r="K41" s="29"/>
    </row>
    <row r="42" spans="2:11" ht="20.100000000000001" customHeight="1">
      <c r="B42" s="36" t="s">
        <v>22</v>
      </c>
      <c r="C42" s="37"/>
      <c r="D42" s="37"/>
      <c r="E42" s="37"/>
      <c r="F42" s="38"/>
      <c r="G42" s="20"/>
      <c r="H42" s="20"/>
      <c r="I42" s="39">
        <f>SUM(I39:J41)</f>
        <v>0</v>
      </c>
      <c r="J42" s="40"/>
      <c r="K42" s="31"/>
    </row>
    <row r="43" spans="2:11" ht="20.100000000000001" customHeight="1">
      <c r="B43" s="13" t="s">
        <v>25</v>
      </c>
      <c r="C43" s="13"/>
      <c r="D43" s="13"/>
      <c r="E43" s="13"/>
      <c r="F43" s="13" t="s">
        <v>26</v>
      </c>
      <c r="G43" s="13" t="s">
        <v>27</v>
      </c>
      <c r="H43" s="13"/>
      <c r="I43" s="13"/>
      <c r="J43" s="13" t="s">
        <v>28</v>
      </c>
      <c r="K43" s="13"/>
    </row>
  </sheetData>
  <mergeCells count="67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B12:C12"/>
    <mergeCell ref="E12:F12"/>
    <mergeCell ref="B13:C13"/>
    <mergeCell ref="E13:F13"/>
    <mergeCell ref="B14:C14"/>
    <mergeCell ref="E14:F14"/>
    <mergeCell ref="B15:C15"/>
    <mergeCell ref="E15:F15"/>
    <mergeCell ref="B16:C16"/>
    <mergeCell ref="E16:F16"/>
    <mergeCell ref="B17:C17"/>
    <mergeCell ref="E17:F17"/>
    <mergeCell ref="B18:C18"/>
    <mergeCell ref="E18:F18"/>
    <mergeCell ref="B19:C19"/>
    <mergeCell ref="E19:F19"/>
    <mergeCell ref="B20:C20"/>
    <mergeCell ref="E20:F20"/>
    <mergeCell ref="I20:J20"/>
    <mergeCell ref="B21:C21"/>
    <mergeCell ref="E21:F21"/>
    <mergeCell ref="B22:C22"/>
    <mergeCell ref="E22:F22"/>
    <mergeCell ref="I22:J22"/>
    <mergeCell ref="B23:F23"/>
    <mergeCell ref="I23:J23"/>
    <mergeCell ref="B25:F25"/>
    <mergeCell ref="G25:J25"/>
    <mergeCell ref="B26:F26"/>
    <mergeCell ref="G26:J26"/>
    <mergeCell ref="A31:K31"/>
    <mergeCell ref="I39:J39"/>
    <mergeCell ref="F33:G33"/>
    <mergeCell ref="J33:K33"/>
    <mergeCell ref="F34:G34"/>
    <mergeCell ref="J34:K34"/>
    <mergeCell ref="F35:G35"/>
    <mergeCell ref="J35:K35"/>
    <mergeCell ref="B42:F42"/>
    <mergeCell ref="I42:J42"/>
    <mergeCell ref="D12:D18"/>
    <mergeCell ref="D19:D21"/>
    <mergeCell ref="B40:C40"/>
    <mergeCell ref="E40:F40"/>
    <mergeCell ref="I40:J40"/>
    <mergeCell ref="B41:C41"/>
    <mergeCell ref="E41:F41"/>
    <mergeCell ref="I41:J41"/>
    <mergeCell ref="J36:K36"/>
    <mergeCell ref="B38:C38"/>
    <mergeCell ref="E38:F38"/>
    <mergeCell ref="I38:J38"/>
    <mergeCell ref="B39:C39"/>
    <mergeCell ref="E39:F39"/>
  </mergeCells>
  <phoneticPr fontId="8" type="noConversion"/>
  <pageMargins left="0.69930555555555596" right="0.69930555555555596" top="0.75" bottom="0.75" header="0.3" footer="0.3"/>
  <pageSetup paperSize="9" scale="8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78592</cp:lastModifiedBy>
  <cp:lastPrinted>2017-11-07T06:55:00Z</cp:lastPrinted>
  <dcterms:created xsi:type="dcterms:W3CDTF">2014-04-15T08:52:00Z</dcterms:created>
  <dcterms:modified xsi:type="dcterms:W3CDTF">2020-10-13T06:17:54Z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