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6.10 北京 字节/"/>
    </mc:Choice>
  </mc:AlternateContent>
  <xr:revisionPtr revIDLastSave="0" documentId="13_ncr:1_{9CA00EF0-B490-564D-B3A6-A315DDC3BA28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马洁差旅" sheetId="6" r:id="rId1"/>
    <sheet name="上会补助" sheetId="2" r:id="rId2"/>
  </sheets>
  <definedNames>
    <definedName name="_xlnm.Print_Area" localSheetId="0">马洁差旅!$A$1:$K$29</definedName>
    <definedName name="_xlnm.Print_Area" localSheetId="1">上会补助!$A$1:$K$47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I23" i="6"/>
  <c r="H23" i="6"/>
  <c r="I13" i="2"/>
  <c r="B26" i="6" l="1"/>
  <c r="G26" i="6" l="1"/>
  <c r="K26" i="6" s="1"/>
  <c r="H14" i="2" l="1"/>
  <c r="I12" i="2"/>
  <c r="I14" i="2" s="1"/>
</calcChain>
</file>

<file path=xl/sharedStrings.xml><?xml version="1.0" encoding="utf-8"?>
<sst xmlns="http://schemas.openxmlformats.org/spreadsheetml/2006/main" count="76" uniqueCount="50">
  <si>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</si>
  <si>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</si>
  <si>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</si>
  <si>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</si>
  <si>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</si>
  <si>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</si>
  <si>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</si>
  <si>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</si>
  <si>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</si>
  <si>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</si>
  <si>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</si>
  <si>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</si>
  <si>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</si>
  <si>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</si>
  <si>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</si>
  <si>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</si>
  <si>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</si>
  <si>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</si>
  <si>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餐费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</si>
  <si>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</si>
  <si>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</si>
  <si>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</si>
  <si>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</si>
  <si>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</si>
  <si>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</si>
  <si>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</si>
  <si>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【员工差旅报销单】</t>
  </si>
  <si>
    <t>马洁</t>
  </si>
  <si>
    <t>实际报销金额</t>
  </si>
  <si>
    <t>合格发票金额</t>
  </si>
  <si>
    <t>不合格发票金额</t>
  </si>
  <si>
    <t>补票金额</t>
  </si>
  <si>
    <t>报销总金额</t>
  </si>
  <si>
    <t>住宿</t>
    <phoneticPr fontId="8" type="noConversion"/>
  </si>
  <si>
    <t>马洁</t>
    <phoneticPr fontId="8" type="noConversion"/>
  </si>
  <si>
    <t>业务2组</t>
    <phoneticPr fontId="8" type="noConversion"/>
  </si>
  <si>
    <t>经理</t>
    <phoneticPr fontId="8" type="noConversion"/>
  </si>
  <si>
    <t>餐费</t>
    <phoneticPr fontId="8" type="noConversion"/>
  </si>
  <si>
    <t>HMJB-250527-ZJT490</t>
    <phoneticPr fontId="8" type="noConversion"/>
  </si>
  <si>
    <t>北京</t>
    <phoneticPr fontId="8" type="noConversion"/>
  </si>
  <si>
    <t>2025.6.10-6.12</t>
    <phoneticPr fontId="8" type="noConversion"/>
  </si>
  <si>
    <t>2025.6.16</t>
    <phoneticPr fontId="8" type="noConversion"/>
  </si>
  <si>
    <t>6.10-6.12</t>
    <phoneticPr fontId="8" type="noConversion"/>
  </si>
  <si>
    <t>6.10-6.12 如家2晚</t>
    <phoneticPr fontId="8" type="noConversion"/>
  </si>
  <si>
    <t>6.10 午餐</t>
    <phoneticPr fontId="8" type="noConversion"/>
  </si>
  <si>
    <t>6.11 午餐</t>
    <phoneticPr fontId="8" type="noConversion"/>
  </si>
  <si>
    <t>6.11 晚餐</t>
    <phoneticPr fontId="8" type="noConversion"/>
  </si>
  <si>
    <t>6.12 午餐</t>
    <phoneticPr fontId="8" type="noConversion"/>
  </si>
  <si>
    <t>网约车</t>
    <phoneticPr fontId="8" type="noConversion"/>
  </si>
  <si>
    <t>闪送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</si>
</sst>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3" fillId="3" borderId="14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4" fillId="0" borderId="14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14" xfId="2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0" fontId="3" fillId="3" borderId="14" xfId="2" applyFont="1" applyFill="1" applyBorder="1">
      <alignment vertical="center"/>
    </xf>
    <xf numFmtId="0" fontId="3" fillId="3" borderId="14" xfId="2" applyFont="1" applyFill="1" applyBorder="1" applyAlignment="1">
      <alignment horizontal="left"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10" xfId="2" applyNumberFormat="1" applyFont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10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10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58" fontId="3" fillId="3" borderId="14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0" borderId="14" xfId="2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241300</xdr:colOff>
      <xdr:row>4</xdr:row>
      <xdr:rowOff>117475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B1:N33"/>
  <sheetViews>
    <sheetView tabSelected="1" zoomScaleNormal="100" workbookViewId="0">
      <selection activeCell="N22" sqref="N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1.5" customWidth="1"/>
    <col min="15" max="16" width="11.5" customWidth="1"/>
    <col min="17" max="17" width="13" bestFit="1" customWidth="1"/>
    <col min="18" max="18" width="13" customWidth="1"/>
    <col min="19" max="19" width="12.66406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4" t="s">
        <v>26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17"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2:11" ht="17"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2:11" ht="20" customHeight="1">
      <c r="B6" s="2"/>
      <c r="C6" s="3"/>
      <c r="D6" s="4" t="s">
        <v>5</v>
      </c>
      <c r="E6" s="4"/>
      <c r="F6" s="51" t="s">
        <v>27</v>
      </c>
      <c r="G6" s="51"/>
      <c r="H6" s="4" t="s">
        <v>6</v>
      </c>
      <c r="I6" s="3"/>
      <c r="J6" s="51"/>
      <c r="K6" s="52"/>
    </row>
    <row r="7" spans="2:11" ht="20" customHeight="1">
      <c r="B7" s="5"/>
      <c r="C7" s="6"/>
      <c r="D7" s="7" t="s">
        <v>7</v>
      </c>
      <c r="E7" s="7"/>
      <c r="F7" s="44" t="s">
        <v>39</v>
      </c>
      <c r="G7" s="44"/>
      <c r="H7" s="7" t="s">
        <v>8</v>
      </c>
      <c r="I7" s="6"/>
      <c r="J7" s="44" t="s">
        <v>35</v>
      </c>
      <c r="K7" s="45"/>
    </row>
    <row r="8" spans="2:11" ht="20" customHeight="1">
      <c r="B8" s="5"/>
      <c r="C8" s="6"/>
      <c r="D8" s="7" t="s">
        <v>9</v>
      </c>
      <c r="E8" s="7"/>
      <c r="F8" s="44" t="s">
        <v>40</v>
      </c>
      <c r="G8" s="45"/>
      <c r="H8" s="7" t="s">
        <v>10</v>
      </c>
      <c r="I8" s="6"/>
      <c r="J8" s="44" t="s">
        <v>41</v>
      </c>
      <c r="K8" s="45"/>
    </row>
    <row r="9" spans="2:11" ht="20" customHeight="1">
      <c r="B9" s="8"/>
      <c r="C9" s="9"/>
      <c r="D9" s="10"/>
      <c r="E9" s="10"/>
      <c r="F9" s="11"/>
      <c r="G9" s="11"/>
      <c r="H9" s="10" t="s">
        <v>11</v>
      </c>
      <c r="I9" s="9"/>
      <c r="J9" s="46" t="s">
        <v>38</v>
      </c>
      <c r="K9" s="47"/>
    </row>
    <row r="10" spans="2:11" ht="20" customHeight="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20" customHeight="1">
      <c r="B11" s="48" t="s">
        <v>0</v>
      </c>
      <c r="C11" s="49"/>
      <c r="D11" s="18" t="s">
        <v>12</v>
      </c>
      <c r="E11" s="48" t="s">
        <v>13</v>
      </c>
      <c r="F11" s="49"/>
      <c r="G11" s="22" t="s">
        <v>28</v>
      </c>
      <c r="H11" s="19" t="s">
        <v>29</v>
      </c>
      <c r="I11" s="48" t="s">
        <v>30</v>
      </c>
      <c r="J11" s="50"/>
      <c r="K11" s="22" t="s">
        <v>14</v>
      </c>
    </row>
    <row r="12" spans="2:11" ht="20" customHeight="1">
      <c r="B12" s="35">
        <v>1</v>
      </c>
      <c r="C12" s="36"/>
      <c r="D12" s="37" t="s">
        <v>15</v>
      </c>
      <c r="E12" s="35" t="s">
        <v>16</v>
      </c>
      <c r="F12" s="36"/>
      <c r="G12" s="24"/>
      <c r="H12" s="24"/>
      <c r="I12" s="39"/>
      <c r="J12" s="40"/>
      <c r="K12" s="25"/>
    </row>
    <row r="13" spans="2:11" ht="20" customHeight="1">
      <c r="B13" s="35">
        <v>2</v>
      </c>
      <c r="C13" s="36"/>
      <c r="D13" s="38"/>
      <c r="E13" s="41" t="s">
        <v>33</v>
      </c>
      <c r="F13" s="41"/>
      <c r="G13" s="12">
        <v>1090</v>
      </c>
      <c r="H13" s="12">
        <v>1090</v>
      </c>
      <c r="I13" s="42"/>
      <c r="J13" s="43"/>
      <c r="K13" s="26" t="s">
        <v>43</v>
      </c>
    </row>
    <row r="14" spans="2:11" ht="19.5" customHeight="1">
      <c r="B14" s="35">
        <v>3</v>
      </c>
      <c r="C14" s="36"/>
      <c r="D14" s="38"/>
      <c r="E14" s="41" t="s">
        <v>17</v>
      </c>
      <c r="F14" s="41"/>
      <c r="G14" s="24">
        <v>112.7</v>
      </c>
      <c r="H14" s="24">
        <v>112.7</v>
      </c>
      <c r="I14" s="42"/>
      <c r="J14" s="43"/>
      <c r="K14" s="64" t="s">
        <v>48</v>
      </c>
    </row>
    <row r="15" spans="2:11" ht="20" customHeight="1">
      <c r="B15" s="35">
        <v>4</v>
      </c>
      <c r="C15" s="36"/>
      <c r="D15" s="38"/>
      <c r="E15" s="35" t="s">
        <v>17</v>
      </c>
      <c r="F15" s="36"/>
      <c r="G15" s="12"/>
      <c r="H15" s="12"/>
      <c r="I15" s="42"/>
      <c r="J15" s="43"/>
      <c r="K15" s="64"/>
    </row>
    <row r="16" spans="2:11" ht="20" customHeight="1">
      <c r="B16" s="35">
        <v>4</v>
      </c>
      <c r="C16" s="36"/>
      <c r="D16" s="38"/>
      <c r="E16" s="35" t="s">
        <v>17</v>
      </c>
      <c r="F16" s="36"/>
      <c r="G16" s="12"/>
      <c r="H16" s="12"/>
      <c r="I16" s="42"/>
      <c r="J16" s="43"/>
      <c r="K16" s="64"/>
    </row>
    <row r="17" spans="2:11" ht="20" customHeight="1">
      <c r="B17" s="32"/>
      <c r="C17" s="33"/>
      <c r="D17" s="38"/>
      <c r="E17" s="41" t="s">
        <v>37</v>
      </c>
      <c r="F17" s="41"/>
      <c r="G17" s="24">
        <v>30.2</v>
      </c>
      <c r="H17" s="12"/>
      <c r="I17" s="39">
        <v>30.2</v>
      </c>
      <c r="J17" s="63"/>
      <c r="K17" s="26" t="s">
        <v>44</v>
      </c>
    </row>
    <row r="18" spans="2:11" ht="20" customHeight="1">
      <c r="B18" s="32"/>
      <c r="C18" s="33"/>
      <c r="D18" s="38"/>
      <c r="E18" s="41" t="s">
        <v>37</v>
      </c>
      <c r="F18" s="41"/>
      <c r="G18" s="24">
        <v>25</v>
      </c>
      <c r="H18" s="12">
        <v>25</v>
      </c>
      <c r="I18" s="39"/>
      <c r="J18" s="63"/>
      <c r="K18" s="26" t="s">
        <v>45</v>
      </c>
    </row>
    <row r="19" spans="2:11" ht="20" customHeight="1">
      <c r="B19" s="32"/>
      <c r="C19" s="33"/>
      <c r="D19" s="38"/>
      <c r="E19" s="41" t="s">
        <v>37</v>
      </c>
      <c r="F19" s="41"/>
      <c r="G19" s="24">
        <v>62.76</v>
      </c>
      <c r="H19" s="12"/>
      <c r="I19" s="39">
        <v>62.76</v>
      </c>
      <c r="J19" s="63"/>
      <c r="K19" s="26" t="s">
        <v>46</v>
      </c>
    </row>
    <row r="20" spans="2:11" ht="20" customHeight="1">
      <c r="B20" s="32"/>
      <c r="C20" s="33"/>
      <c r="D20" s="38"/>
      <c r="E20" s="41" t="s">
        <v>37</v>
      </c>
      <c r="F20" s="41"/>
      <c r="G20" s="24">
        <v>39.71</v>
      </c>
      <c r="H20" s="12"/>
      <c r="I20" s="39">
        <v>39.71</v>
      </c>
      <c r="J20" s="63"/>
      <c r="K20" s="26" t="s">
        <v>47</v>
      </c>
    </row>
    <row r="21" spans="2:11" ht="19.5" customHeight="1">
      <c r="B21" s="35">
        <v>9</v>
      </c>
      <c r="C21" s="36"/>
      <c r="D21" s="38"/>
      <c r="E21" s="35" t="s">
        <v>18</v>
      </c>
      <c r="F21" s="36"/>
      <c r="G21" s="24"/>
      <c r="H21" s="12"/>
      <c r="I21" s="42"/>
      <c r="J21" s="43"/>
      <c r="K21" s="27"/>
    </row>
    <row r="22" spans="2:11" ht="20" customHeight="1">
      <c r="B22" s="35">
        <v>13</v>
      </c>
      <c r="C22" s="36"/>
      <c r="D22" s="23" t="s">
        <v>1</v>
      </c>
      <c r="E22" s="56" t="s">
        <v>49</v>
      </c>
      <c r="F22" s="56"/>
      <c r="G22" s="24">
        <v>24.4</v>
      </c>
      <c r="H22" s="24">
        <v>24.4</v>
      </c>
      <c r="I22" s="39"/>
      <c r="J22" s="40"/>
      <c r="K22" s="25"/>
    </row>
    <row r="23" spans="2:11" ht="20" customHeight="1">
      <c r="B23" s="48" t="s">
        <v>2</v>
      </c>
      <c r="C23" s="50"/>
      <c r="D23" s="50"/>
      <c r="E23" s="50"/>
      <c r="F23" s="49"/>
      <c r="G23" s="13">
        <f>SUM(G12:G22)</f>
        <v>1384.7700000000002</v>
      </c>
      <c r="H23" s="13">
        <f>SUM(H12:H22)</f>
        <v>1252.1000000000001</v>
      </c>
      <c r="I23" s="57">
        <f>SUM(I12:J22)</f>
        <v>132.66999999999999</v>
      </c>
      <c r="J23" s="58"/>
      <c r="K23" s="15"/>
    </row>
    <row r="24" spans="2:11" ht="20" customHeight="1">
      <c r="B24" s="6"/>
      <c r="C24" s="6"/>
      <c r="D24" s="6"/>
      <c r="E24" s="6"/>
      <c r="F24" s="6"/>
      <c r="G24" s="6"/>
      <c r="H24" s="6"/>
      <c r="I24" s="6"/>
      <c r="J24" s="28"/>
      <c r="K24" s="25"/>
    </row>
    <row r="25" spans="2:11" ht="20" customHeight="1">
      <c r="B25" s="55" t="s">
        <v>29</v>
      </c>
      <c r="C25" s="55"/>
      <c r="D25" s="55"/>
      <c r="E25" s="55"/>
      <c r="F25" s="55"/>
      <c r="G25" s="55" t="s">
        <v>31</v>
      </c>
      <c r="H25" s="55"/>
      <c r="I25" s="55"/>
      <c r="J25" s="48"/>
      <c r="K25" s="22" t="s">
        <v>32</v>
      </c>
    </row>
    <row r="26" spans="2:11" ht="20" customHeight="1">
      <c r="B26" s="53">
        <f>H23</f>
        <v>1252.1000000000001</v>
      </c>
      <c r="C26" s="53"/>
      <c r="D26" s="53"/>
      <c r="E26" s="53"/>
      <c r="F26" s="53"/>
      <c r="G26" s="53">
        <f>I23</f>
        <v>132.66999999999999</v>
      </c>
      <c r="H26" s="53"/>
      <c r="I26" s="53"/>
      <c r="J26" s="54"/>
      <c r="K26" s="29">
        <f>SUM(B26:J26)</f>
        <v>1384.7700000000002</v>
      </c>
    </row>
    <row r="27" spans="2:11" ht="20" customHeight="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2:11" ht="20" customHeight="1">
      <c r="B28" s="6" t="s">
        <v>19</v>
      </c>
      <c r="C28" s="6"/>
      <c r="D28" s="6"/>
      <c r="E28" s="6"/>
      <c r="F28" s="6" t="s">
        <v>3</v>
      </c>
      <c r="G28" s="6" t="s">
        <v>20</v>
      </c>
      <c r="H28" s="6"/>
      <c r="I28" s="6"/>
      <c r="J28" s="6" t="s">
        <v>4</v>
      </c>
      <c r="K28" s="6"/>
    </row>
    <row r="33" spans="13:14">
      <c r="M33" s="30"/>
      <c r="N33" s="30"/>
    </row>
  </sheetData>
  <mergeCells count="47">
    <mergeCell ref="I17:J17"/>
    <mergeCell ref="E18:F18"/>
    <mergeCell ref="I18:J18"/>
    <mergeCell ref="B21:C21"/>
    <mergeCell ref="E21:F21"/>
    <mergeCell ref="I21:J21"/>
    <mergeCell ref="B26:F26"/>
    <mergeCell ref="G26:J26"/>
    <mergeCell ref="B25:F25"/>
    <mergeCell ref="G25:J25"/>
    <mergeCell ref="B22:C22"/>
    <mergeCell ref="E22:F22"/>
    <mergeCell ref="I22:J22"/>
    <mergeCell ref="B23:F23"/>
    <mergeCell ref="I23:J23"/>
    <mergeCell ref="I19:J19"/>
    <mergeCell ref="I20:J20"/>
    <mergeCell ref="E19:F19"/>
    <mergeCell ref="E20:F20"/>
    <mergeCell ref="E17:F17"/>
    <mergeCell ref="B3:K3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D12:D21"/>
    <mergeCell ref="E12:F12"/>
    <mergeCell ref="I12:J12"/>
    <mergeCell ref="B13:C13"/>
    <mergeCell ref="E13:F13"/>
    <mergeCell ref="I13:J13"/>
    <mergeCell ref="I16:J16"/>
    <mergeCell ref="E16:F16"/>
    <mergeCell ref="B16:C16"/>
    <mergeCell ref="B15:C15"/>
    <mergeCell ref="E15:F15"/>
    <mergeCell ref="I15:J15"/>
    <mergeCell ref="B14:C14"/>
    <mergeCell ref="E14:F14"/>
    <mergeCell ref="I14:J14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zoomScaleNormal="100" workbookViewId="0">
      <selection activeCell="M22" sqref="M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34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20" customHeight="1">
      <c r="B6" s="2"/>
      <c r="C6" s="3"/>
      <c r="D6" s="4" t="s">
        <v>5</v>
      </c>
      <c r="E6" s="4"/>
      <c r="F6" s="51" t="s">
        <v>34</v>
      </c>
      <c r="G6" s="51"/>
      <c r="H6" s="4" t="s">
        <v>6</v>
      </c>
      <c r="I6" s="3"/>
      <c r="J6" s="51" t="s">
        <v>36</v>
      </c>
      <c r="K6" s="52"/>
    </row>
    <row r="7" spans="1:11" ht="20" customHeight="1">
      <c r="B7" s="5"/>
      <c r="C7" s="6"/>
      <c r="D7" s="7" t="s">
        <v>7</v>
      </c>
      <c r="E7" s="7"/>
      <c r="F7" s="44" t="s">
        <v>39</v>
      </c>
      <c r="G7" s="44"/>
      <c r="H7" s="7" t="s">
        <v>8</v>
      </c>
      <c r="I7" s="6"/>
      <c r="J7" s="44" t="s">
        <v>35</v>
      </c>
      <c r="K7" s="45"/>
    </row>
    <row r="8" spans="1:11" ht="20" customHeight="1">
      <c r="B8" s="5"/>
      <c r="C8" s="6"/>
      <c r="D8" s="7" t="s">
        <v>9</v>
      </c>
      <c r="E8" s="7"/>
      <c r="F8" s="44" t="s">
        <v>40</v>
      </c>
      <c r="G8" s="45"/>
      <c r="H8" s="7" t="s">
        <v>10</v>
      </c>
      <c r="I8" s="6"/>
      <c r="J8" s="44" t="s">
        <v>41</v>
      </c>
      <c r="K8" s="45"/>
    </row>
    <row r="9" spans="1:11" ht="20" customHeight="1">
      <c r="B9" s="8"/>
      <c r="C9" s="9"/>
      <c r="D9" s="10"/>
      <c r="E9" s="10"/>
      <c r="F9" s="11"/>
      <c r="G9" s="11"/>
      <c r="H9" s="10" t="s">
        <v>11</v>
      </c>
      <c r="I9" s="9"/>
      <c r="J9" s="46" t="s">
        <v>38</v>
      </c>
      <c r="K9" s="47"/>
    </row>
    <row r="10" spans="1:11" ht="20" customHeight="1"/>
    <row r="11" spans="1:11" ht="20" customHeight="1">
      <c r="B11" s="41"/>
      <c r="C11" s="41"/>
      <c r="D11" s="14" t="s">
        <v>22</v>
      </c>
      <c r="E11" s="41" t="s">
        <v>23</v>
      </c>
      <c r="F11" s="41"/>
      <c r="G11" s="12" t="s">
        <v>24</v>
      </c>
      <c r="H11" s="12" t="s">
        <v>25</v>
      </c>
      <c r="I11" s="60" t="s">
        <v>2</v>
      </c>
      <c r="J11" s="60"/>
      <c r="K11" s="16" t="s">
        <v>14</v>
      </c>
    </row>
    <row r="12" spans="1:11" ht="20" customHeight="1">
      <c r="B12" s="41">
        <v>1</v>
      </c>
      <c r="C12" s="41"/>
      <c r="D12" s="14" t="s">
        <v>39</v>
      </c>
      <c r="E12" s="61" t="s">
        <v>42</v>
      </c>
      <c r="F12" s="41"/>
      <c r="G12" s="12">
        <v>100</v>
      </c>
      <c r="H12" s="12">
        <v>3</v>
      </c>
      <c r="I12" s="42">
        <f>G12*H12</f>
        <v>300</v>
      </c>
      <c r="J12" s="62"/>
      <c r="K12" s="17"/>
    </row>
    <row r="13" spans="1:11" ht="20" customHeight="1">
      <c r="B13" s="35">
        <v>2</v>
      </c>
      <c r="C13" s="36"/>
      <c r="D13" s="14"/>
      <c r="E13" s="61"/>
      <c r="F13" s="41"/>
      <c r="G13" s="12"/>
      <c r="H13" s="12"/>
      <c r="I13" s="42">
        <f>G13*H13</f>
        <v>0</v>
      </c>
      <c r="J13" s="62"/>
      <c r="K13" s="17"/>
    </row>
    <row r="14" spans="1:11" ht="20" customHeight="1">
      <c r="B14" s="48" t="s">
        <v>2</v>
      </c>
      <c r="C14" s="50"/>
      <c r="D14" s="50"/>
      <c r="E14" s="50"/>
      <c r="F14" s="49"/>
      <c r="G14" s="13"/>
      <c r="H14" s="13">
        <f>SUM(H3:H12)</f>
        <v>3</v>
      </c>
      <c r="I14" s="57">
        <f>SUM(I12:J13)</f>
        <v>300</v>
      </c>
      <c r="J14" s="59"/>
      <c r="K14" s="15"/>
    </row>
    <row r="15" spans="1:11" ht="20" customHeight="1">
      <c r="B15" s="6" t="s">
        <v>19</v>
      </c>
      <c r="C15" s="6"/>
      <c r="D15" s="6"/>
      <c r="E15" s="6"/>
      <c r="F15" s="6" t="s">
        <v>3</v>
      </c>
      <c r="G15" s="6" t="s">
        <v>20</v>
      </c>
      <c r="H15" s="6"/>
      <c r="I15" s="6"/>
      <c r="J15" s="6" t="s">
        <v>4</v>
      </c>
      <c r="K15" s="6"/>
    </row>
  </sheetData>
  <mergeCells count="19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</mergeCells>
  <phoneticPr fontId="8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马洁差旅</vt:lpstr>
      <vt:lpstr>上会补助</vt:lpstr>
      <vt:lpstr>马洁差旅!Print_Area</vt:lpstr>
      <vt:lpstr>上会补助!Print_Area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2025-06-16T04:05:25Z</cp:lastPrinted>
  <dcterms:created xsi:type="dcterms:W3CDTF">2014-04-15T08:52:00Z</dcterms:created>
  <dcterms:modified xsi:type="dcterms:W3CDTF">2025-06-16T04:05:29Z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