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76724\Desktop\2024.6.5-7 沃芬高层团建\"/>
    </mc:Choice>
  </mc:AlternateContent>
  <xr:revisionPtr revIDLastSave="0" documentId="13_ncr:1_{F6A2715E-3D2B-45F7-BDBF-F15EF7AD7AAE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员工差旅明细!$A$1:$K$37</definedName>
  </definedNames>
  <calcPr calcId="191029"/>
</workbook>
</file>

<file path=xl/calcChain.xml><?xml version="1.0" encoding="utf-8"?>
<calcChain xmlns="http://schemas.openxmlformats.org/spreadsheetml/2006/main">
  <c r="G30" i="4" l="1"/>
  <c r="I30" i="4"/>
  <c r="H30" i="4"/>
  <c r="B33" i="4" s="1"/>
  <c r="G33" i="4"/>
  <c r="K33" i="4" l="1"/>
  <c r="H46" i="3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<sst xmlns="http://schemas.openxmlformats.org/spreadsheetml/2006/main" count="109" uniqueCount="102">
  <si>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</si>
  <si>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</si>
  <si>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</si>
  <si>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</si>
  <si>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</si>
  <si>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</si>
  <si>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</si>
  <si>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</si>
  <si>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</si>
  <si>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</si>
  <si>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</si>
  <si>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</si>
  <si>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</si>
  <si>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</si>
  <si>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</si>
  <si>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</si>
  <si>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</si>
  <si>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</si>
  <si>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</si>
  <si>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</si>
  <si>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</si>
  <si>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</si>
  <si>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</si>
  <si>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</si>
  <si>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</si>
  <si>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</si>
  <si>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</si>
  <si>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</si>
  <si>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</si>
  <si>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</si>
  <si>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</si>
  <si>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</si>
  <si>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</si>
  <si>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</si>
  <si>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</si>
  <si>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</si>
  <si>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</si>
  <si>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</si>
  <si>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</si>
  <si>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</si>
  <si>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</si>
  <si>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</si>
  <si>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</si>
  <si>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</si>
  <si>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</si>
  <si>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</si>
  <si>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</si>
  <si>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</si>
  <si>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</si>
  <si>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</si>
  <si>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</si>
  <si>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</si>
  <si>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</si>
  <si>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</si>
  <si>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</si>
  <si>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</si>
  <si>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</si>
  <si>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</si>
  <si>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</si>
  <si>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</si>
  <si>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</si>
  <si>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</si>
  <si>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</si>
  <si>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</si>
  <si>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</si>
  <si>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</si>
  <si>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</si>
  <si>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</si>
  <si>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</si>
  <si>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</si>
  <si>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</si>
  <si>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</si>
  <si>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</si>
  <si>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</si>
  <si>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</si>
  <si>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</si>
  <si>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</si>
  <si>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</si>
  <si>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</si>
  <si>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</si>
  <si>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</si>
  <si>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HMJB-240605-WFY460</t>
    <phoneticPr fontId="10" type="noConversion"/>
  </si>
  <si>
    <t>门票</t>
    <phoneticPr fontId="10" type="noConversion"/>
  </si>
  <si>
    <t>王凤雨+高博古北水镇门票</t>
    <phoneticPr fontId="10" type="noConversion"/>
  </si>
  <si>
    <t>咖啡</t>
    <phoneticPr fontId="10" type="noConversion"/>
  </si>
  <si>
    <t>王凤雨+高博两晚</t>
    <phoneticPr fontId="10" type="noConversion"/>
  </si>
  <si>
    <t>2024/6/5-7</t>
    <phoneticPr fontId="10" type="noConversion"/>
  </si>
  <si>
    <t>采买</t>
    <phoneticPr fontId="10" type="noConversion"/>
  </si>
  <si>
    <t>干湿纸巾等</t>
    <phoneticPr fontId="10" type="noConversion"/>
  </si>
  <si>
    <t>6.5客户啤酒</t>
    <phoneticPr fontId="10" type="noConversion"/>
  </si>
  <si>
    <t>6.6客户啤酒</t>
    <phoneticPr fontId="10" type="noConversion"/>
  </si>
  <si>
    <t>6.7日团建餐费</t>
    <phoneticPr fontId="10" type="noConversion"/>
  </si>
  <si>
    <t>停车费</t>
    <phoneticPr fontId="10" type="noConversion"/>
  </si>
  <si>
    <t>客户游船门票</t>
    <phoneticPr fontId="10" type="noConversion"/>
  </si>
  <si>
    <t>客户雨衣购买（高博）</t>
    <phoneticPr fontId="10" type="noConversion"/>
  </si>
  <si>
    <t>王凤雨罗森</t>
    <phoneticPr fontId="10" type="noConversion"/>
  </si>
  <si>
    <t>6.6王凤雨 高博</t>
    <phoneticPr fontId="10" type="noConversion"/>
  </si>
  <si>
    <t>6.5王凤雨</t>
    <phoneticPr fontId="10" type="noConversion"/>
  </si>
  <si>
    <t>6.7王凤雨+客户</t>
    <phoneticPr fontId="10" type="noConversion"/>
  </si>
  <si>
    <t>王凤雨打车，详见行程单</t>
    <phoneticPr fontId="10" type="noConversion"/>
  </si>
  <si>
    <t>高博家-沃芬</t>
    <phoneticPr fontId="10" type="noConversion"/>
  </si>
  <si>
    <t>高博沃芬-家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</si>
</sst>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9" fontId="12" fillId="0" borderId="2" xfId="2" applyNumberFormat="1" applyFont="1" applyBorder="1" applyAlignment="1">
      <alignment horizontal="center" vertical="center"/>
    </xf>
    <xf numFmtId="179" fontId="12" fillId="0" borderId="15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79" fontId="12" fillId="0" borderId="2" xfId="2" applyNumberFormat="1" applyFont="1" applyBorder="1" applyAlignment="1">
      <alignment horizontal="center" vertical="center"/>
    </xf>
    <xf numFmtId="179" fontId="12" fillId="0" borderId="15" xfId="2" applyNumberFormat="1" applyFont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179" fontId="12" fillId="9" borderId="0" xfId="2" applyNumberFormat="1" applyFont="1" applyFill="1" applyAlignment="1">
      <alignment horizontal="center" vertical="center"/>
    </xf>
    <xf numFmtId="179" fontId="12" fillId="9" borderId="1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workbookViewId="0">
      <selection activeCell="I12" sqref="I12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3">
      <c r="H4" s="77" t="s">
        <v>79</v>
      </c>
      <c r="I4" s="78"/>
      <c r="J4" s="78" t="s">
        <v>80</v>
      </c>
    </row>
    <row r="5" spans="1:12" ht="21" customHeight="1" x14ac:dyDescent="0.3">
      <c r="H5" s="79"/>
      <c r="I5" s="79"/>
      <c r="J5" s="79"/>
    </row>
    <row r="6" spans="1:12" ht="21" customHeight="1" x14ac:dyDescent="0.3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3">
      <c r="A7" s="62"/>
      <c r="B7" s="67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7"/>
    </row>
    <row r="8" spans="1:12" ht="21" customHeight="1" x14ac:dyDescent="0.3">
      <c r="A8" s="63">
        <v>1</v>
      </c>
      <c r="B8" s="57" t="s">
        <v>13</v>
      </c>
      <c r="C8" s="68">
        <v>0</v>
      </c>
      <c r="D8" s="63">
        <v>1</v>
      </c>
      <c r="E8" s="68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71" t="s">
        <v>14</v>
      </c>
    </row>
    <row r="9" spans="1:12" ht="21" customHeight="1" x14ac:dyDescent="0.3">
      <c r="A9" s="63"/>
      <c r="B9" s="57"/>
      <c r="C9" s="68"/>
      <c r="D9" s="63"/>
      <c r="E9" s="68"/>
      <c r="F9" s="6">
        <v>0</v>
      </c>
      <c r="G9" s="6">
        <v>0</v>
      </c>
      <c r="H9" s="6">
        <f t="shared" si="0"/>
        <v>0</v>
      </c>
      <c r="I9" s="13"/>
      <c r="J9" s="72"/>
    </row>
    <row r="10" spans="1:12" ht="21" customHeight="1" x14ac:dyDescent="0.3">
      <c r="A10" s="63"/>
      <c r="B10" s="57"/>
      <c r="C10" s="68"/>
      <c r="D10" s="63"/>
      <c r="E10" s="68"/>
      <c r="F10" s="6">
        <v>0</v>
      </c>
      <c r="G10" s="6">
        <v>0</v>
      </c>
      <c r="H10" s="6">
        <f t="shared" si="0"/>
        <v>0</v>
      </c>
      <c r="I10" s="13"/>
      <c r="J10" s="72"/>
    </row>
    <row r="11" spans="1:12" ht="21" customHeight="1" x14ac:dyDescent="0.3">
      <c r="A11" s="63"/>
      <c r="B11" s="57"/>
      <c r="C11" s="68"/>
      <c r="D11" s="63"/>
      <c r="E11" s="68"/>
      <c r="F11" s="6">
        <v>0</v>
      </c>
      <c r="G11" s="6">
        <v>0</v>
      </c>
      <c r="H11" s="6">
        <f t="shared" si="0"/>
        <v>0</v>
      </c>
      <c r="I11" s="13"/>
      <c r="J11" s="72"/>
    </row>
    <row r="12" spans="1:12" ht="21" customHeight="1" x14ac:dyDescent="0.3">
      <c r="A12" s="63"/>
      <c r="B12" s="57"/>
      <c r="C12" s="68"/>
      <c r="D12" s="63"/>
      <c r="E12" s="68"/>
      <c r="F12" s="6">
        <v>0</v>
      </c>
      <c r="G12" s="6">
        <v>0</v>
      </c>
      <c r="H12" s="6">
        <f t="shared" si="0"/>
        <v>0</v>
      </c>
      <c r="I12" s="13"/>
      <c r="J12" s="72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3"/>
    </row>
    <row r="14" spans="1:12" ht="21" customHeight="1" x14ac:dyDescent="0.3">
      <c r="A14" s="64">
        <v>2</v>
      </c>
      <c r="B14" s="58" t="s">
        <v>16</v>
      </c>
      <c r="C14" s="69">
        <v>0</v>
      </c>
      <c r="D14" s="64">
        <v>1</v>
      </c>
      <c r="E14" s="69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71" t="s">
        <v>17</v>
      </c>
    </row>
    <row r="15" spans="1:12" ht="21" customHeight="1" x14ac:dyDescent="0.3">
      <c r="A15" s="65"/>
      <c r="B15" s="59"/>
      <c r="C15" s="70"/>
      <c r="D15" s="65"/>
      <c r="E15" s="70"/>
      <c r="F15" s="6">
        <v>0</v>
      </c>
      <c r="G15" s="6">
        <v>0</v>
      </c>
      <c r="H15" s="6">
        <f t="shared" ref="H15" si="3">F15+G15</f>
        <v>0</v>
      </c>
      <c r="I15" s="13"/>
      <c r="J15" s="72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3"/>
    </row>
    <row r="17" spans="1:10" ht="21" customHeight="1" x14ac:dyDescent="0.3">
      <c r="A17" s="63">
        <v>3</v>
      </c>
      <c r="B17" s="57" t="s">
        <v>19</v>
      </c>
      <c r="C17" s="68">
        <v>0</v>
      </c>
      <c r="D17" s="63"/>
      <c r="E17" s="68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80" t="s">
        <v>20</v>
      </c>
    </row>
    <row r="18" spans="1:10" ht="21" customHeight="1" x14ac:dyDescent="0.3">
      <c r="A18" s="63"/>
      <c r="B18" s="57"/>
      <c r="C18" s="68"/>
      <c r="D18" s="63"/>
      <c r="E18" s="68"/>
      <c r="F18" s="6">
        <v>0</v>
      </c>
      <c r="G18" s="6">
        <v>0</v>
      </c>
      <c r="H18" s="6">
        <f t="shared" si="0"/>
        <v>0</v>
      </c>
      <c r="I18" s="13"/>
      <c r="J18" s="81"/>
    </row>
    <row r="19" spans="1:10" ht="21" customHeight="1" x14ac:dyDescent="0.3">
      <c r="A19" s="63"/>
      <c r="B19" s="57"/>
      <c r="C19" s="68"/>
      <c r="D19" s="63"/>
      <c r="E19" s="68"/>
      <c r="F19" s="6">
        <v>0</v>
      </c>
      <c r="G19" s="6">
        <v>0</v>
      </c>
      <c r="H19" s="6">
        <f t="shared" si="0"/>
        <v>0</v>
      </c>
      <c r="I19" s="13"/>
      <c r="J19" s="81"/>
    </row>
    <row r="20" spans="1:10" ht="21" customHeight="1" x14ac:dyDescent="0.3">
      <c r="A20" s="63"/>
      <c r="B20" s="57"/>
      <c r="C20" s="68"/>
      <c r="D20" s="63"/>
      <c r="E20" s="68"/>
      <c r="F20" s="6">
        <v>0</v>
      </c>
      <c r="G20" s="6">
        <v>0</v>
      </c>
      <c r="H20" s="6">
        <f t="shared" si="0"/>
        <v>0</v>
      </c>
      <c r="I20" s="13"/>
      <c r="J20" s="81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82"/>
    </row>
    <row r="22" spans="1:10" ht="21" customHeight="1" x14ac:dyDescent="0.3">
      <c r="A22" s="63">
        <v>4</v>
      </c>
      <c r="B22" s="57" t="s">
        <v>22</v>
      </c>
      <c r="C22" s="68">
        <v>0</v>
      </c>
      <c r="D22" s="63">
        <v>1</v>
      </c>
      <c r="E22" s="68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80" t="s">
        <v>23</v>
      </c>
    </row>
    <row r="23" spans="1:10" ht="21" customHeight="1" x14ac:dyDescent="0.3">
      <c r="A23" s="63"/>
      <c r="B23" s="57"/>
      <c r="C23" s="68"/>
      <c r="D23" s="63"/>
      <c r="E23" s="68"/>
      <c r="F23" s="6">
        <v>0</v>
      </c>
      <c r="G23" s="6">
        <v>0</v>
      </c>
      <c r="H23" s="6">
        <f t="shared" si="0"/>
        <v>0</v>
      </c>
      <c r="I23" s="19"/>
      <c r="J23" s="81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82"/>
    </row>
    <row r="25" spans="1:10" ht="21" customHeight="1" x14ac:dyDescent="0.3">
      <c r="A25" s="64">
        <v>5</v>
      </c>
      <c r="B25" s="58" t="s">
        <v>25</v>
      </c>
      <c r="C25" s="69">
        <v>0</v>
      </c>
      <c r="D25" s="64">
        <v>1</v>
      </c>
      <c r="E25" s="69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71" t="s">
        <v>26</v>
      </c>
    </row>
    <row r="26" spans="1:10" ht="21" customHeight="1" x14ac:dyDescent="0.3">
      <c r="A26" s="65"/>
      <c r="B26" s="59"/>
      <c r="C26" s="70"/>
      <c r="D26" s="65"/>
      <c r="E26" s="70"/>
      <c r="F26" s="6">
        <v>0</v>
      </c>
      <c r="G26" s="6">
        <v>0</v>
      </c>
      <c r="H26" s="6">
        <f t="shared" ref="H26" si="8">F26+G26</f>
        <v>0</v>
      </c>
      <c r="I26" s="13"/>
      <c r="J26" s="72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3"/>
    </row>
    <row r="28" spans="1:10" ht="21" customHeight="1" x14ac:dyDescent="0.3">
      <c r="A28" s="63">
        <v>6</v>
      </c>
      <c r="B28" s="57" t="s">
        <v>28</v>
      </c>
      <c r="C28" s="68">
        <v>0</v>
      </c>
      <c r="D28" s="63">
        <v>1</v>
      </c>
      <c r="E28" s="68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71" t="s">
        <v>29</v>
      </c>
    </row>
    <row r="29" spans="1:10" ht="21" customHeight="1" x14ac:dyDescent="0.3">
      <c r="A29" s="63"/>
      <c r="B29" s="57"/>
      <c r="C29" s="68"/>
      <c r="D29" s="63"/>
      <c r="E29" s="68"/>
      <c r="F29" s="6">
        <v>0</v>
      </c>
      <c r="G29" s="6">
        <v>0</v>
      </c>
      <c r="H29" s="6">
        <f t="shared" si="0"/>
        <v>0</v>
      </c>
      <c r="I29" s="13"/>
      <c r="J29" s="81"/>
    </row>
    <row r="30" spans="1:10" ht="21" customHeight="1" x14ac:dyDescent="0.3">
      <c r="A30" s="63"/>
      <c r="B30" s="57"/>
      <c r="C30" s="68"/>
      <c r="D30" s="63"/>
      <c r="E30" s="68"/>
      <c r="F30" s="6">
        <v>0</v>
      </c>
      <c r="G30" s="6">
        <v>0</v>
      </c>
      <c r="H30" s="6">
        <f t="shared" si="0"/>
        <v>0</v>
      </c>
      <c r="I30" s="13"/>
      <c r="J30" s="81"/>
    </row>
    <row r="31" spans="1:10" ht="21" customHeight="1" x14ac:dyDescent="0.3">
      <c r="A31" s="63"/>
      <c r="B31" s="57"/>
      <c r="C31" s="68"/>
      <c r="D31" s="63"/>
      <c r="E31" s="68"/>
      <c r="F31" s="6">
        <v>0</v>
      </c>
      <c r="G31" s="6">
        <v>0</v>
      </c>
      <c r="H31" s="6">
        <f t="shared" si="0"/>
        <v>0</v>
      </c>
      <c r="I31" s="13"/>
      <c r="J31" s="81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82"/>
    </row>
    <row r="33" spans="1:10" ht="21" customHeight="1" x14ac:dyDescent="0.3">
      <c r="A33" s="63">
        <v>7</v>
      </c>
      <c r="B33" s="57" t="s">
        <v>31</v>
      </c>
      <c r="C33" s="68">
        <v>0</v>
      </c>
      <c r="D33" s="63">
        <v>1</v>
      </c>
      <c r="E33" s="68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4"/>
    </row>
    <row r="34" spans="1:10" ht="21" customHeight="1" x14ac:dyDescent="0.3">
      <c r="A34" s="63"/>
      <c r="B34" s="57"/>
      <c r="C34" s="68"/>
      <c r="D34" s="63"/>
      <c r="E34" s="68"/>
      <c r="F34" s="6">
        <v>0</v>
      </c>
      <c r="G34" s="6">
        <v>0</v>
      </c>
      <c r="H34" s="6">
        <f t="shared" si="0"/>
        <v>0</v>
      </c>
      <c r="I34" s="13"/>
      <c r="J34" s="75"/>
    </row>
    <row r="35" spans="1:10" ht="21" customHeight="1" x14ac:dyDescent="0.3">
      <c r="A35" s="63"/>
      <c r="B35" s="57"/>
      <c r="C35" s="68"/>
      <c r="D35" s="63"/>
      <c r="E35" s="68"/>
      <c r="F35" s="6">
        <v>0</v>
      </c>
      <c r="G35" s="6">
        <v>0</v>
      </c>
      <c r="H35" s="6">
        <f t="shared" si="0"/>
        <v>0</v>
      </c>
      <c r="I35" s="13"/>
      <c r="J35" s="75"/>
    </row>
    <row r="36" spans="1:10" ht="21" customHeight="1" x14ac:dyDescent="0.3">
      <c r="A36" s="63"/>
      <c r="B36" s="57"/>
      <c r="C36" s="68"/>
      <c r="D36" s="63"/>
      <c r="E36" s="68"/>
      <c r="F36" s="6">
        <v>0</v>
      </c>
      <c r="G36" s="6">
        <v>0</v>
      </c>
      <c r="H36" s="6">
        <f t="shared" si="0"/>
        <v>0</v>
      </c>
      <c r="I36" s="13"/>
      <c r="J36" s="75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6"/>
    </row>
    <row r="38" spans="1:10" ht="21" customHeight="1" x14ac:dyDescent="0.3">
      <c r="A38" s="63">
        <v>8</v>
      </c>
      <c r="B38" s="57" t="s">
        <v>33</v>
      </c>
      <c r="C38" s="68">
        <v>0</v>
      </c>
      <c r="D38" s="63">
        <v>1</v>
      </c>
      <c r="E38" s="68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80" t="s">
        <v>34</v>
      </c>
    </row>
    <row r="39" spans="1:10" ht="21" customHeight="1" x14ac:dyDescent="0.3">
      <c r="A39" s="63"/>
      <c r="B39" s="57"/>
      <c r="C39" s="68"/>
      <c r="D39" s="63"/>
      <c r="E39" s="68"/>
      <c r="F39" s="6">
        <v>0</v>
      </c>
      <c r="G39" s="6">
        <v>0</v>
      </c>
      <c r="H39" s="6">
        <f t="shared" si="0"/>
        <v>0</v>
      </c>
      <c r="I39" s="13"/>
      <c r="J39" s="81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82"/>
    </row>
    <row r="41" spans="1:10" ht="21" customHeight="1" x14ac:dyDescent="0.3">
      <c r="A41" s="63">
        <v>9</v>
      </c>
      <c r="B41" s="57" t="s">
        <v>36</v>
      </c>
      <c r="C41" s="68">
        <v>0</v>
      </c>
      <c r="D41" s="63">
        <v>1</v>
      </c>
      <c r="E41" s="68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71" t="s">
        <v>37</v>
      </c>
    </row>
    <row r="42" spans="1:10" ht="21" customHeight="1" x14ac:dyDescent="0.3">
      <c r="A42" s="63"/>
      <c r="B42" s="57"/>
      <c r="C42" s="68"/>
      <c r="D42" s="63"/>
      <c r="E42" s="68"/>
      <c r="F42" s="6">
        <v>0</v>
      </c>
      <c r="G42" s="6">
        <v>0</v>
      </c>
      <c r="H42" s="6">
        <f>F42+G42</f>
        <v>0</v>
      </c>
      <c r="I42" s="13"/>
      <c r="J42" s="72"/>
    </row>
    <row r="43" spans="1:10" ht="21" customHeight="1" x14ac:dyDescent="0.3">
      <c r="A43" s="63"/>
      <c r="B43" s="57"/>
      <c r="C43" s="68"/>
      <c r="D43" s="63"/>
      <c r="E43" s="68"/>
      <c r="F43" s="6">
        <v>0</v>
      </c>
      <c r="G43" s="6">
        <v>0</v>
      </c>
      <c r="H43" s="6">
        <f t="shared" si="0"/>
        <v>0</v>
      </c>
      <c r="I43" s="13"/>
      <c r="J43" s="72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3"/>
    </row>
    <row r="45" spans="1:10" ht="22.5" customHeight="1" x14ac:dyDescent="0.3">
      <c r="A45" s="64">
        <v>10</v>
      </c>
      <c r="B45" s="57" t="s">
        <v>39</v>
      </c>
      <c r="C45" s="68">
        <v>0</v>
      </c>
      <c r="D45" s="63">
        <v>1</v>
      </c>
      <c r="E45" s="68">
        <f t="shared" si="2"/>
        <v>0</v>
      </c>
      <c r="F45" s="6"/>
      <c r="G45" s="6">
        <v>0</v>
      </c>
      <c r="H45" s="6">
        <f>F45+G45</f>
        <v>0</v>
      </c>
      <c r="I45" s="18"/>
      <c r="J45" s="74"/>
    </row>
    <row r="46" spans="1:10" ht="22.5" customHeight="1" x14ac:dyDescent="0.3">
      <c r="A46" s="66"/>
      <c r="B46" s="57"/>
      <c r="C46" s="68"/>
      <c r="D46" s="63"/>
      <c r="E46" s="68"/>
      <c r="F46" s="6"/>
      <c r="G46" s="6">
        <v>0</v>
      </c>
      <c r="H46" s="6">
        <f t="shared" ref="H46:H47" si="19">F46+G46</f>
        <v>0</v>
      </c>
      <c r="I46" s="18"/>
      <c r="J46" s="75"/>
    </row>
    <row r="47" spans="1:10" ht="22.5" customHeight="1" x14ac:dyDescent="0.3">
      <c r="A47" s="66"/>
      <c r="B47" s="57"/>
      <c r="C47" s="68"/>
      <c r="D47" s="63"/>
      <c r="E47" s="68"/>
      <c r="F47" s="6"/>
      <c r="G47" s="6">
        <v>0</v>
      </c>
      <c r="H47" s="6">
        <f t="shared" si="19"/>
        <v>0</v>
      </c>
      <c r="I47" s="18"/>
      <c r="J47" s="75"/>
    </row>
    <row r="48" spans="1:10" ht="21" customHeight="1" x14ac:dyDescent="0.3">
      <c r="A48" s="66"/>
      <c r="B48" s="57"/>
      <c r="C48" s="68"/>
      <c r="D48" s="63"/>
      <c r="E48" s="68"/>
      <c r="F48" s="6"/>
      <c r="G48" s="6">
        <v>0</v>
      </c>
      <c r="H48" s="6">
        <f t="shared" ref="H48:H49" si="20">F48+G48</f>
        <v>0</v>
      </c>
      <c r="I48" s="19"/>
      <c r="J48" s="75"/>
    </row>
    <row r="49" spans="1:10" ht="21" customHeight="1" x14ac:dyDescent="0.3">
      <c r="A49" s="66"/>
      <c r="B49" s="57"/>
      <c r="C49" s="68"/>
      <c r="D49" s="63"/>
      <c r="E49" s="68"/>
      <c r="F49" s="6"/>
      <c r="G49" s="6">
        <v>0</v>
      </c>
      <c r="H49" s="6">
        <f t="shared" si="20"/>
        <v>0</v>
      </c>
      <c r="I49" s="19"/>
      <c r="J49" s="75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76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54" t="s">
        <v>42</v>
      </c>
      <c r="B55" s="55"/>
      <c r="C55" s="56" t="s">
        <v>43</v>
      </c>
      <c r="D55" s="56"/>
      <c r="E55" s="56" t="s">
        <v>44</v>
      </c>
      <c r="F55" s="56"/>
      <c r="G55" s="56" t="s">
        <v>45</v>
      </c>
      <c r="H55" s="56"/>
      <c r="I55" s="16" t="s">
        <v>46</v>
      </c>
    </row>
    <row r="56" spans="1:10" ht="21" customHeight="1" x14ac:dyDescent="0.3">
      <c r="A56" s="60">
        <f>E51</f>
        <v>0</v>
      </c>
      <c r="B56" s="61"/>
      <c r="C56" s="61">
        <f>H51</f>
        <v>0</v>
      </c>
      <c r="D56" s="61"/>
      <c r="E56" s="61">
        <f>F51</f>
        <v>0</v>
      </c>
      <c r="F56" s="61"/>
      <c r="G56" s="61">
        <f>G51</f>
        <v>0</v>
      </c>
      <c r="H56" s="61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35"/>
  <sheetViews>
    <sheetView tabSelected="1" topLeftCell="A11" workbookViewId="0">
      <selection activeCell="M12" sqref="M12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108" t="s">
        <v>53</v>
      </c>
      <c r="G5" s="108"/>
      <c r="H5" s="28" t="s">
        <v>54</v>
      </c>
      <c r="I5" s="27"/>
      <c r="J5" s="108" t="s">
        <v>77</v>
      </c>
      <c r="K5" s="109"/>
    </row>
    <row r="6" spans="2:11" ht="20.100000000000001" customHeight="1" x14ac:dyDescent="0.3">
      <c r="B6" s="29"/>
      <c r="C6" s="30"/>
      <c r="D6" s="31" t="s">
        <v>55</v>
      </c>
      <c r="E6" s="31"/>
      <c r="F6" s="110" t="s">
        <v>56</v>
      </c>
      <c r="G6" s="110"/>
      <c r="H6" s="31" t="s">
        <v>57</v>
      </c>
      <c r="I6" s="30"/>
      <c r="J6" s="110" t="s">
        <v>78</v>
      </c>
      <c r="K6" s="111"/>
    </row>
    <row r="7" spans="2:11" ht="20.100000000000001" customHeight="1" x14ac:dyDescent="0.3">
      <c r="B7" s="29"/>
      <c r="C7" s="30"/>
      <c r="D7" s="31" t="s">
        <v>58</v>
      </c>
      <c r="E7" s="31"/>
      <c r="F7" s="112" t="s">
        <v>86</v>
      </c>
      <c r="G7" s="110"/>
      <c r="H7" s="31" t="s">
        <v>59</v>
      </c>
      <c r="I7" s="30"/>
      <c r="J7" s="113">
        <v>6.12</v>
      </c>
      <c r="K7" s="114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104" t="s">
        <v>81</v>
      </c>
      <c r="K8" s="105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90" t="s">
        <v>1</v>
      </c>
      <c r="C10" s="92"/>
      <c r="D10" s="36" t="s">
        <v>61</v>
      </c>
      <c r="E10" s="90" t="s">
        <v>62</v>
      </c>
      <c r="F10" s="92"/>
      <c r="G10" s="38" t="s">
        <v>63</v>
      </c>
      <c r="H10" s="37" t="s">
        <v>64</v>
      </c>
      <c r="I10" s="90" t="s">
        <v>65</v>
      </c>
      <c r="J10" s="92"/>
      <c r="K10" s="38" t="s">
        <v>66</v>
      </c>
    </row>
    <row r="11" spans="2:11" ht="20.100000000000001" customHeight="1" x14ac:dyDescent="0.3">
      <c r="B11" s="96">
        <v>1</v>
      </c>
      <c r="C11" s="97"/>
      <c r="D11" s="98" t="s">
        <v>67</v>
      </c>
      <c r="E11" s="96" t="s">
        <v>68</v>
      </c>
      <c r="F11" s="97"/>
      <c r="G11" s="39"/>
      <c r="H11" s="39"/>
      <c r="I11" s="106"/>
      <c r="J11" s="107"/>
      <c r="K11" s="40"/>
    </row>
    <row r="12" spans="2:11" ht="23" customHeight="1" x14ac:dyDescent="0.3">
      <c r="B12" s="96">
        <v>2</v>
      </c>
      <c r="C12" s="97"/>
      <c r="D12" s="99"/>
      <c r="E12" s="83" t="s">
        <v>69</v>
      </c>
      <c r="F12" s="84"/>
      <c r="G12" s="39">
        <v>484.14</v>
      </c>
      <c r="H12" s="48">
        <v>484.14</v>
      </c>
      <c r="I12" s="102"/>
      <c r="J12" s="103"/>
      <c r="K12" s="40" t="s">
        <v>99</v>
      </c>
    </row>
    <row r="13" spans="2:11" ht="23" customHeight="1" x14ac:dyDescent="0.3">
      <c r="B13" s="45"/>
      <c r="C13" s="46"/>
      <c r="D13" s="99"/>
      <c r="E13" s="85"/>
      <c r="F13" s="86"/>
      <c r="G13" s="39">
        <v>31.06</v>
      </c>
      <c r="H13" s="48">
        <v>31.06</v>
      </c>
      <c r="I13" s="49"/>
      <c r="J13" s="50"/>
      <c r="K13" s="40" t="s">
        <v>100</v>
      </c>
    </row>
    <row r="14" spans="2:11" ht="23" customHeight="1" x14ac:dyDescent="0.3">
      <c r="B14" s="45"/>
      <c r="C14" s="46"/>
      <c r="D14" s="99"/>
      <c r="E14" s="87"/>
      <c r="F14" s="88"/>
      <c r="G14" s="39">
        <v>44.51</v>
      </c>
      <c r="H14" s="48">
        <v>44.51</v>
      </c>
      <c r="I14" s="49"/>
      <c r="J14" s="50"/>
      <c r="K14" s="40" t="s">
        <v>101</v>
      </c>
    </row>
    <row r="15" spans="2:11" ht="20.100000000000001" customHeight="1" x14ac:dyDescent="0.3">
      <c r="B15" s="96">
        <v>3</v>
      </c>
      <c r="C15" s="97"/>
      <c r="D15" s="99"/>
      <c r="E15" s="96" t="s">
        <v>70</v>
      </c>
      <c r="F15" s="97"/>
      <c r="G15" s="39">
        <v>1200</v>
      </c>
      <c r="H15" s="48">
        <v>1200</v>
      </c>
      <c r="I15" s="102"/>
      <c r="J15" s="103"/>
      <c r="K15" s="40" t="s">
        <v>85</v>
      </c>
    </row>
    <row r="16" spans="2:11" ht="20.100000000000001" customHeight="1" x14ac:dyDescent="0.3">
      <c r="B16" s="96">
        <v>4</v>
      </c>
      <c r="C16" s="97"/>
      <c r="D16" s="99"/>
      <c r="E16" s="83" t="s">
        <v>71</v>
      </c>
      <c r="F16" s="84"/>
      <c r="G16" s="39">
        <v>129</v>
      </c>
      <c r="H16" s="48">
        <v>129</v>
      </c>
      <c r="I16" s="102"/>
      <c r="J16" s="103"/>
      <c r="K16" s="40" t="s">
        <v>84</v>
      </c>
    </row>
    <row r="17" spans="2:11" ht="20.100000000000001" customHeight="1" x14ac:dyDescent="0.3">
      <c r="B17" s="45"/>
      <c r="C17" s="46"/>
      <c r="D17" s="47"/>
      <c r="E17" s="85"/>
      <c r="F17" s="86"/>
      <c r="G17" s="39">
        <v>776</v>
      </c>
      <c r="H17" s="48">
        <v>776</v>
      </c>
      <c r="I17" s="49"/>
      <c r="J17" s="50"/>
      <c r="K17" s="40" t="s">
        <v>89</v>
      </c>
    </row>
    <row r="18" spans="2:11" ht="20.100000000000001" customHeight="1" x14ac:dyDescent="0.3">
      <c r="B18" s="45"/>
      <c r="C18" s="46"/>
      <c r="D18" s="47"/>
      <c r="E18" s="85"/>
      <c r="F18" s="86"/>
      <c r="G18" s="39">
        <v>1733</v>
      </c>
      <c r="H18" s="48">
        <v>1733</v>
      </c>
      <c r="I18" s="49"/>
      <c r="J18" s="50"/>
      <c r="K18" s="40" t="s">
        <v>90</v>
      </c>
    </row>
    <row r="19" spans="2:11" ht="20.100000000000001" customHeight="1" x14ac:dyDescent="0.3">
      <c r="B19" s="45"/>
      <c r="C19" s="46"/>
      <c r="D19" s="47"/>
      <c r="E19" s="85"/>
      <c r="F19" s="86"/>
      <c r="G19" s="39">
        <v>2500</v>
      </c>
      <c r="H19" s="48">
        <v>2500</v>
      </c>
      <c r="I19" s="49"/>
      <c r="J19" s="50"/>
      <c r="K19" s="40" t="s">
        <v>91</v>
      </c>
    </row>
    <row r="20" spans="2:11" ht="20.100000000000001" customHeight="1" x14ac:dyDescent="0.3">
      <c r="B20" s="45"/>
      <c r="C20" s="46"/>
      <c r="D20" s="47"/>
      <c r="E20" s="85"/>
      <c r="F20" s="86"/>
      <c r="G20" s="39">
        <v>18</v>
      </c>
      <c r="H20" s="48"/>
      <c r="I20" s="49"/>
      <c r="J20" s="50">
        <v>18</v>
      </c>
      <c r="K20" s="40" t="s">
        <v>97</v>
      </c>
    </row>
    <row r="21" spans="2:11" ht="20.100000000000001" customHeight="1" x14ac:dyDescent="0.3">
      <c r="B21" s="45"/>
      <c r="C21" s="46"/>
      <c r="D21" s="47"/>
      <c r="E21" s="85"/>
      <c r="F21" s="86"/>
      <c r="G21" s="39">
        <v>160</v>
      </c>
      <c r="H21" s="48">
        <v>160</v>
      </c>
      <c r="I21" s="49"/>
      <c r="J21" s="50"/>
      <c r="K21" s="40" t="s">
        <v>96</v>
      </c>
    </row>
    <row r="22" spans="2:11" ht="20.100000000000001" customHeight="1" x14ac:dyDescent="0.3">
      <c r="B22" s="45"/>
      <c r="C22" s="46"/>
      <c r="D22" s="47"/>
      <c r="E22" s="85"/>
      <c r="F22" s="86"/>
      <c r="G22" s="39">
        <v>278</v>
      </c>
      <c r="H22" s="48">
        <v>278</v>
      </c>
      <c r="I22" s="49"/>
      <c r="J22" s="50"/>
      <c r="K22" s="40" t="s">
        <v>98</v>
      </c>
    </row>
    <row r="23" spans="2:11" ht="20.100000000000001" customHeight="1" x14ac:dyDescent="0.3">
      <c r="B23" s="96">
        <v>5</v>
      </c>
      <c r="C23" s="97"/>
      <c r="D23" s="98" t="s">
        <v>39</v>
      </c>
      <c r="E23" s="101" t="s">
        <v>72</v>
      </c>
      <c r="F23" s="101"/>
      <c r="G23" s="39">
        <v>68</v>
      </c>
      <c r="H23" s="48">
        <v>68</v>
      </c>
      <c r="I23" s="102"/>
      <c r="J23" s="103"/>
      <c r="K23" s="40"/>
    </row>
    <row r="24" spans="2:11" ht="20.100000000000001" customHeight="1" x14ac:dyDescent="0.3">
      <c r="B24" s="45"/>
      <c r="C24" s="46"/>
      <c r="D24" s="99"/>
      <c r="E24" s="96" t="s">
        <v>92</v>
      </c>
      <c r="F24" s="97"/>
      <c r="G24" s="39">
        <v>25</v>
      </c>
      <c r="H24" s="48">
        <v>25</v>
      </c>
      <c r="I24" s="49"/>
      <c r="J24" s="50"/>
      <c r="K24" s="40"/>
    </row>
    <row r="25" spans="2:11" ht="20.100000000000001" customHeight="1" x14ac:dyDescent="0.3">
      <c r="B25" s="96">
        <v>6</v>
      </c>
      <c r="C25" s="97"/>
      <c r="D25" s="99"/>
      <c r="E25" s="101" t="s">
        <v>82</v>
      </c>
      <c r="F25" s="101"/>
      <c r="G25" s="39">
        <v>160</v>
      </c>
      <c r="H25" s="48">
        <v>160</v>
      </c>
      <c r="I25" s="102"/>
      <c r="J25" s="103"/>
      <c r="K25" s="40" t="s">
        <v>83</v>
      </c>
    </row>
    <row r="26" spans="2:11" ht="20.100000000000001" customHeight="1" x14ac:dyDescent="0.3">
      <c r="B26" s="45"/>
      <c r="C26" s="46"/>
      <c r="D26" s="99"/>
      <c r="E26" s="101" t="s">
        <v>82</v>
      </c>
      <c r="F26" s="101"/>
      <c r="G26" s="39">
        <v>240</v>
      </c>
      <c r="H26" s="48">
        <v>240</v>
      </c>
      <c r="I26" s="49"/>
      <c r="J26" s="50"/>
      <c r="K26" s="40" t="s">
        <v>93</v>
      </c>
    </row>
    <row r="27" spans="2:11" ht="20.100000000000001" customHeight="1" x14ac:dyDescent="0.3">
      <c r="B27" s="45"/>
      <c r="C27" s="46"/>
      <c r="D27" s="99"/>
      <c r="E27" s="83" t="s">
        <v>87</v>
      </c>
      <c r="F27" s="84"/>
      <c r="G27" s="39">
        <v>39</v>
      </c>
      <c r="H27" s="48"/>
      <c r="I27" s="49"/>
      <c r="J27" s="50">
        <v>39</v>
      </c>
      <c r="K27" s="40" t="s">
        <v>95</v>
      </c>
    </row>
    <row r="28" spans="2:11" ht="20.100000000000001" customHeight="1" x14ac:dyDescent="0.3">
      <c r="B28" s="45"/>
      <c r="C28" s="46"/>
      <c r="D28" s="99"/>
      <c r="E28" s="85"/>
      <c r="F28" s="86"/>
      <c r="G28" s="39">
        <v>396</v>
      </c>
      <c r="H28" s="48">
        <v>396</v>
      </c>
      <c r="I28" s="49"/>
      <c r="J28" s="50"/>
      <c r="K28" s="40" t="s">
        <v>94</v>
      </c>
    </row>
    <row r="29" spans="2:11" ht="20.100000000000001" customHeight="1" x14ac:dyDescent="0.3">
      <c r="B29" s="96">
        <v>7</v>
      </c>
      <c r="C29" s="97"/>
      <c r="D29" s="100"/>
      <c r="E29" s="87"/>
      <c r="F29" s="88"/>
      <c r="G29" s="39">
        <v>79.260000000000005</v>
      </c>
      <c r="H29" s="48">
        <v>79.260000000000005</v>
      </c>
      <c r="I29" s="102"/>
      <c r="J29" s="103"/>
      <c r="K29" s="40" t="s">
        <v>88</v>
      </c>
    </row>
    <row r="30" spans="2:11" ht="20.100000000000001" customHeight="1" x14ac:dyDescent="0.3">
      <c r="B30" s="90" t="s">
        <v>41</v>
      </c>
      <c r="C30" s="91"/>
      <c r="D30" s="91"/>
      <c r="E30" s="91"/>
      <c r="F30" s="92"/>
      <c r="G30" s="41">
        <f>SUM(G11:G29)</f>
        <v>8360.9699999999993</v>
      </c>
      <c r="H30" s="41">
        <f>SUM(H11:H29)</f>
        <v>8303.9699999999993</v>
      </c>
      <c r="I30" s="93">
        <f>SUM(I11:J29)</f>
        <v>57</v>
      </c>
      <c r="J30" s="94"/>
      <c r="K30" s="42"/>
    </row>
    <row r="31" spans="2:11" ht="20.100000000000001" customHeight="1" x14ac:dyDescent="0.3">
      <c r="B31" s="30"/>
      <c r="C31" s="30"/>
      <c r="D31" s="30"/>
      <c r="E31" s="30"/>
      <c r="F31" s="30"/>
      <c r="G31" s="30"/>
      <c r="H31" s="30"/>
      <c r="I31" s="30"/>
      <c r="J31" s="43"/>
      <c r="K31" s="30"/>
    </row>
    <row r="32" spans="2:11" ht="20.100000000000001" customHeight="1" x14ac:dyDescent="0.3">
      <c r="B32" s="95" t="s">
        <v>64</v>
      </c>
      <c r="C32" s="95"/>
      <c r="D32" s="95"/>
      <c r="E32" s="95"/>
      <c r="F32" s="95"/>
      <c r="G32" s="95" t="s">
        <v>73</v>
      </c>
      <c r="H32" s="95"/>
      <c r="I32" s="95"/>
      <c r="J32" s="95"/>
      <c r="K32" s="38" t="s">
        <v>74</v>
      </c>
    </row>
    <row r="33" spans="2:11" ht="20.100000000000001" customHeight="1" x14ac:dyDescent="0.3">
      <c r="B33" s="89">
        <f>H30</f>
        <v>8303.9699999999993</v>
      </c>
      <c r="C33" s="89"/>
      <c r="D33" s="89"/>
      <c r="E33" s="89"/>
      <c r="F33" s="89"/>
      <c r="G33" s="89">
        <f>I30</f>
        <v>57</v>
      </c>
      <c r="H33" s="89"/>
      <c r="I33" s="89"/>
      <c r="J33" s="89"/>
      <c r="K33" s="44">
        <f>SUM(B33:J33)</f>
        <v>8360.9699999999993</v>
      </c>
    </row>
    <row r="34" spans="2:11" ht="20.100000000000001" customHeight="1" x14ac:dyDescent="0.3">
      <c r="B34" s="30"/>
      <c r="C34" s="30"/>
      <c r="D34" s="30"/>
      <c r="E34" s="30"/>
      <c r="F34" s="30"/>
      <c r="G34" s="30"/>
      <c r="H34" s="30"/>
      <c r="I34" s="30"/>
      <c r="J34" s="30"/>
      <c r="K34" s="30"/>
    </row>
    <row r="35" spans="2:11" ht="20.100000000000001" customHeight="1" x14ac:dyDescent="0.3">
      <c r="B35" s="30" t="s">
        <v>75</v>
      </c>
      <c r="C35" s="30"/>
      <c r="D35" s="30"/>
      <c r="E35" s="30"/>
      <c r="F35" s="30" t="s">
        <v>48</v>
      </c>
      <c r="G35" s="30" t="s">
        <v>76</v>
      </c>
      <c r="H35" s="30"/>
      <c r="I35" s="30"/>
      <c r="J35" s="30" t="s">
        <v>50</v>
      </c>
      <c r="K35" s="30"/>
    </row>
  </sheetData>
  <mergeCells count="42">
    <mergeCell ref="B16:C16"/>
    <mergeCell ref="I16:J16"/>
    <mergeCell ref="F7:G7"/>
    <mergeCell ref="J7:K7"/>
    <mergeCell ref="E12:F14"/>
    <mergeCell ref="B3:K3"/>
    <mergeCell ref="F5:G5"/>
    <mergeCell ref="J5:K5"/>
    <mergeCell ref="F6:G6"/>
    <mergeCell ref="J6:K6"/>
    <mergeCell ref="I29:J29"/>
    <mergeCell ref="J8:K8"/>
    <mergeCell ref="B10:C10"/>
    <mergeCell ref="E10:F10"/>
    <mergeCell ref="I10:J10"/>
    <mergeCell ref="B11:C11"/>
    <mergeCell ref="D11:D16"/>
    <mergeCell ref="E11:F11"/>
    <mergeCell ref="I11:J11"/>
    <mergeCell ref="B12:C12"/>
    <mergeCell ref="I12:J12"/>
    <mergeCell ref="B15:C15"/>
    <mergeCell ref="E15:F15"/>
    <mergeCell ref="I15:J15"/>
    <mergeCell ref="E26:F26"/>
    <mergeCell ref="E24:F24"/>
    <mergeCell ref="E27:F29"/>
    <mergeCell ref="B33:F33"/>
    <mergeCell ref="G33:J33"/>
    <mergeCell ref="E16:F22"/>
    <mergeCell ref="B30:F30"/>
    <mergeCell ref="I30:J30"/>
    <mergeCell ref="B32:F32"/>
    <mergeCell ref="G32:J32"/>
    <mergeCell ref="B23:C23"/>
    <mergeCell ref="D23:D29"/>
    <mergeCell ref="E23:F23"/>
    <mergeCell ref="I23:J23"/>
    <mergeCell ref="B25:C25"/>
    <mergeCell ref="E25:F25"/>
    <mergeCell ref="I25:J25"/>
    <mergeCell ref="B29:C29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2024-06-13T06:04:40Z</cp:lastPrinted>
  <dcterms:created xsi:type="dcterms:W3CDTF">2014-04-15T08:52:00Z</dcterms:created>
  <dcterms:modified xsi:type="dcterms:W3CDTF">2024-06-13T06:04:40Z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