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FABFEBFE-2582-46A4-944C-DCD5BD0AF08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5" l="1"/>
  <c r="I17" i="5"/>
  <c r="I10" i="5"/>
  <c r="I11" i="5"/>
  <c r="I12" i="5"/>
  <c r="I14" i="5"/>
  <c r="I9" i="5"/>
  <c r="I19" i="5"/>
  <c r="I16" i="5"/>
  <c r="I20" i="5" l="1"/>
  <c r="I21" i="5" s="1"/>
  <c r="I15" i="5"/>
  <c r="I22" i="5" l="1"/>
</calcChain>
</file>

<file path=xl/sharedStrings.xml><?xml version="1.0" encoding="utf-8"?>
<sst xmlns="http://schemas.openxmlformats.org/spreadsheetml/2006/main" count="62" uniqueCount="52">
  <si>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</si>
  <si>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</si>
  <si>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</si>
  <si>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</si>
  <si>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</si>
  <si>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</si>
  <si>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</si>
  <si>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</si>
  <si>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</si>
  <si>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</si>
  <si>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</si>
  <si>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</si>
  <si>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</si>
  <si>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</si>
  <si>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</si>
  <si>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</si>
  <si>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用餐</t>
    <phoneticPr fontId="6" type="noConversion"/>
  </si>
  <si>
    <t>人</t>
    <phoneticPr fontId="6" type="noConversion"/>
  </si>
  <si>
    <t>餐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</si>
  <si>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</si>
  <si>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</si>
  <si>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</si>
  <si>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与会人员</t>
    <phoneticPr fontId="6" type="noConversion"/>
  </si>
  <si>
    <t>天</t>
    <phoneticPr fontId="6" type="noConversion"/>
  </si>
  <si>
    <t>通讯+餐补：500元/天</t>
    <phoneticPr fontId="6" type="noConversion"/>
  </si>
  <si>
    <t>2019年营销中心渠道团队单一核心代理产品沟通推介会</t>
    <phoneticPr fontId="6" type="noConversion"/>
  </si>
  <si>
    <t>2019年营销中心渠道团队单一核心代理产品沟通推介会-活动费用预算</t>
    <phoneticPr fontId="6" type="noConversion"/>
  </si>
  <si>
    <t>项</t>
    <phoneticPr fontId="6" type="noConversion"/>
  </si>
  <si>
    <t>会议</t>
    <phoneticPr fontId="6" type="noConversion"/>
  </si>
  <si>
    <t>投影设备</t>
    <phoneticPr fontId="6" type="noConversion"/>
  </si>
  <si>
    <t>活动</t>
    <phoneticPr fontId="6" type="noConversion"/>
  </si>
  <si>
    <t>份</t>
    <phoneticPr fontId="6" type="noConversion"/>
  </si>
  <si>
    <t>项</t>
    <phoneticPr fontId="6" type="noConversion"/>
  </si>
  <si>
    <t>纯K会员卡</t>
    <phoneticPr fontId="6" type="noConversion"/>
  </si>
  <si>
    <t>张</t>
    <phoneticPr fontId="6" type="noConversion"/>
  </si>
  <si>
    <t>项</t>
    <phoneticPr fontId="6" type="noConversion"/>
  </si>
  <si>
    <t>2019.7.19-20</t>
    <phoneticPr fontId="6" type="noConversion"/>
  </si>
  <si>
    <t>晶采轩虹桥店、上海阿纳迪酒店</t>
    <phoneticPr fontId="6" type="noConversion"/>
  </si>
  <si>
    <t>10人</t>
    <phoneticPr fontId="6" type="noConversion"/>
  </si>
  <si>
    <t>水果拼盘</t>
    <phoneticPr fontId="6" type="noConversion"/>
  </si>
  <si>
    <t>7月19日：晶采轩虹桥店-晚宴</t>
    <phoneticPr fontId="6" type="noConversion"/>
  </si>
  <si>
    <t>7月20日：阿纳迪酒店-午餐</t>
    <phoneticPr fontId="6" type="noConversion"/>
  </si>
  <si>
    <t>上海阿纳迪酒店-会议室</t>
    <phoneticPr fontId="6" type="noConversion"/>
  </si>
  <si>
    <t>酒水</t>
    <phoneticPr fontId="6" type="noConversion"/>
  </si>
  <si>
    <t>交通</t>
    <phoneticPr fontId="6" type="noConversion"/>
  </si>
  <si>
    <t>趟</t>
    <phoneticPr fontId="6" type="noConversion"/>
  </si>
  <si>
    <t>辆</t>
    <phoneticPr fontId="6" type="noConversion"/>
  </si>
  <si>
    <t>其他</t>
    <phoneticPr fontId="6" type="noConversion"/>
  </si>
  <si>
    <t>7月19日-接机</t>
    <phoneticPr fontId="6" type="noConversion"/>
  </si>
  <si>
    <t>7月20日-单趟</t>
    <phoneticPr fontId="6" type="noConversion"/>
  </si>
  <si>
    <t>趟</t>
    <phoneticPr fontId="6" type="noConversion"/>
  </si>
  <si>
    <t>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</si>
</sst>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theme="1"/>
      <name val="宋体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  <xf numFmtId="0" fontId="0" fillId="0" borderId="1" xfId="0" applyBorder="1"/>
    <xf numFmtId="177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85A-6043-40EB-AB17-C8FFC636F437}">
  <sheetPr>
    <pageSetUpPr fitToPage="1"/>
  </sheetPr>
  <dimension ref="A1:J22"/>
  <sheetViews>
    <sheetView showGridLines="0" tabSelected="1" zoomScale="89" zoomScaleNormal="80" workbookViewId="0">
      <selection activeCell="H17" sqref="H17"/>
    </sheetView>
  </sheetViews>
  <sheetFormatPr defaultRowHeight="14" x14ac:dyDescent="0.25"/>
  <cols>
    <col min="3" max="3" width="33.453125" customWidth="1"/>
    <col min="4" max="9" width="15.6328125" customWidth="1"/>
    <col min="10" max="10" width="24.81640625" customWidth="1"/>
  </cols>
  <sheetData>
    <row r="1" spans="1:10" ht="20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12" t="s">
        <v>14</v>
      </c>
      <c r="B2" s="22" t="s">
        <v>13</v>
      </c>
      <c r="C2" s="22"/>
      <c r="D2" s="22"/>
      <c r="E2" s="22"/>
      <c r="F2" s="22"/>
      <c r="G2" s="22"/>
      <c r="H2" s="22"/>
      <c r="I2" s="22"/>
    </row>
    <row r="3" spans="1:10" x14ac:dyDescent="0.25">
      <c r="A3" s="12" t="s">
        <v>0</v>
      </c>
      <c r="B3" s="7" t="s">
        <v>25</v>
      </c>
      <c r="C3" s="1"/>
      <c r="D3" s="2"/>
      <c r="E3" s="2"/>
      <c r="F3" s="2"/>
      <c r="G3" s="2"/>
      <c r="H3" s="2"/>
      <c r="I3" s="2"/>
    </row>
    <row r="4" spans="1:10" x14ac:dyDescent="0.25">
      <c r="A4" s="12" t="s">
        <v>1</v>
      </c>
      <c r="B4" s="23" t="s">
        <v>36</v>
      </c>
      <c r="C4" s="23"/>
      <c r="D4" s="23"/>
      <c r="E4" s="23"/>
      <c r="F4" s="23"/>
      <c r="G4" s="23"/>
      <c r="H4" s="23"/>
      <c r="I4" s="23"/>
    </row>
    <row r="5" spans="1:10" x14ac:dyDescent="0.25">
      <c r="A5" s="12" t="s">
        <v>2</v>
      </c>
      <c r="B5" s="22" t="s">
        <v>37</v>
      </c>
      <c r="C5" s="22"/>
      <c r="D5" s="22"/>
      <c r="E5" s="22"/>
      <c r="F5" s="22"/>
      <c r="G5" s="22"/>
      <c r="H5" s="22"/>
      <c r="I5" s="22"/>
    </row>
    <row r="6" spans="1:10" x14ac:dyDescent="0.25">
      <c r="A6" s="12" t="s">
        <v>3</v>
      </c>
      <c r="B6" s="22" t="s">
        <v>38</v>
      </c>
      <c r="C6" s="22"/>
      <c r="D6" s="22"/>
      <c r="E6" s="22"/>
      <c r="F6" s="22"/>
      <c r="G6" s="22"/>
      <c r="H6" s="22"/>
      <c r="I6" s="22"/>
    </row>
    <row r="7" spans="1:10" x14ac:dyDescent="0.25">
      <c r="A7" s="20" t="s">
        <v>4</v>
      </c>
      <c r="B7" s="20"/>
      <c r="C7" s="20" t="s">
        <v>5</v>
      </c>
      <c r="D7" s="20" t="s">
        <v>6</v>
      </c>
      <c r="E7" s="20"/>
      <c r="F7" s="20"/>
      <c r="G7" s="20"/>
      <c r="H7" s="20" t="s">
        <v>7</v>
      </c>
      <c r="I7" s="20"/>
      <c r="J7" s="20" t="s">
        <v>15</v>
      </c>
    </row>
    <row r="8" spans="1:10" x14ac:dyDescent="0.25">
      <c r="A8" s="20"/>
      <c r="B8" s="20"/>
      <c r="C8" s="20"/>
      <c r="D8" s="11" t="s">
        <v>8</v>
      </c>
      <c r="E8" s="11" t="s">
        <v>9</v>
      </c>
      <c r="F8" s="11" t="s">
        <v>8</v>
      </c>
      <c r="G8" s="11" t="s">
        <v>9</v>
      </c>
      <c r="H8" s="11" t="s">
        <v>10</v>
      </c>
      <c r="I8" s="11" t="s">
        <v>11</v>
      </c>
      <c r="J8" s="20"/>
    </row>
    <row r="9" spans="1:10" ht="30" customHeight="1" x14ac:dyDescent="0.25">
      <c r="A9" s="24" t="s">
        <v>30</v>
      </c>
      <c r="B9" s="30" t="s">
        <v>16</v>
      </c>
      <c r="C9" s="13" t="s">
        <v>40</v>
      </c>
      <c r="D9" s="4">
        <v>1</v>
      </c>
      <c r="E9" s="5" t="s">
        <v>18</v>
      </c>
      <c r="F9" s="4">
        <v>1</v>
      </c>
      <c r="G9" s="5" t="s">
        <v>18</v>
      </c>
      <c r="H9" s="17">
        <v>13351</v>
      </c>
      <c r="I9" s="16">
        <f>D9*F9*H9</f>
        <v>13351</v>
      </c>
      <c r="J9" s="13"/>
    </row>
    <row r="10" spans="1:10" ht="30" customHeight="1" x14ac:dyDescent="0.25">
      <c r="A10" s="24"/>
      <c r="B10" s="31"/>
      <c r="C10" s="13" t="s">
        <v>41</v>
      </c>
      <c r="D10" s="4">
        <v>1</v>
      </c>
      <c r="E10" s="5" t="s">
        <v>18</v>
      </c>
      <c r="F10" s="4">
        <v>1</v>
      </c>
      <c r="G10" s="5" t="s">
        <v>18</v>
      </c>
      <c r="H10" s="17">
        <v>4339.1499999999996</v>
      </c>
      <c r="I10" s="16">
        <f t="shared" ref="I10:I14" si="0">D10*F10*H10</f>
        <v>4339.1499999999996</v>
      </c>
      <c r="J10" s="13"/>
    </row>
    <row r="11" spans="1:10" ht="30" customHeight="1" x14ac:dyDescent="0.25">
      <c r="A11" s="24"/>
      <c r="B11" s="32"/>
      <c r="C11" s="13" t="s">
        <v>43</v>
      </c>
      <c r="D11" s="4">
        <v>1</v>
      </c>
      <c r="E11" s="5" t="s">
        <v>18</v>
      </c>
      <c r="F11" s="4">
        <v>1</v>
      </c>
      <c r="G11" s="5" t="s">
        <v>18</v>
      </c>
      <c r="H11" s="17">
        <v>0</v>
      </c>
      <c r="I11" s="16">
        <f t="shared" si="0"/>
        <v>0</v>
      </c>
      <c r="J11" s="13"/>
    </row>
    <row r="12" spans="1:10" ht="30" customHeight="1" x14ac:dyDescent="0.25">
      <c r="A12" s="24"/>
      <c r="B12" s="29" t="s">
        <v>28</v>
      </c>
      <c r="C12" s="13" t="s">
        <v>42</v>
      </c>
      <c r="D12" s="4">
        <v>1</v>
      </c>
      <c r="E12" s="5" t="s">
        <v>27</v>
      </c>
      <c r="F12" s="4">
        <v>1</v>
      </c>
      <c r="G12" s="5" t="s">
        <v>27</v>
      </c>
      <c r="H12" s="15">
        <v>8000</v>
      </c>
      <c r="I12" s="16">
        <f t="shared" si="0"/>
        <v>8000</v>
      </c>
      <c r="J12" s="13"/>
    </row>
    <row r="13" spans="1:10" ht="30" customHeight="1" x14ac:dyDescent="0.25">
      <c r="A13" s="24"/>
      <c r="B13" s="29"/>
      <c r="C13" s="13" t="s">
        <v>29</v>
      </c>
      <c r="D13" s="4">
        <v>1</v>
      </c>
      <c r="E13" s="5" t="s">
        <v>27</v>
      </c>
      <c r="F13" s="4">
        <v>1</v>
      </c>
      <c r="G13" s="5" t="s">
        <v>27</v>
      </c>
      <c r="H13" s="15">
        <v>2000</v>
      </c>
      <c r="I13" s="16">
        <v>0</v>
      </c>
      <c r="J13" s="13"/>
    </row>
    <row r="14" spans="1:10" ht="30" customHeight="1" x14ac:dyDescent="0.25">
      <c r="A14" s="24"/>
      <c r="B14" s="29"/>
      <c r="C14" s="13" t="s">
        <v>39</v>
      </c>
      <c r="D14" s="18">
        <v>4</v>
      </c>
      <c r="E14" s="5" t="s">
        <v>31</v>
      </c>
      <c r="F14" s="4">
        <v>1</v>
      </c>
      <c r="G14" s="5" t="s">
        <v>32</v>
      </c>
      <c r="H14" s="15">
        <v>60</v>
      </c>
      <c r="I14" s="16">
        <f t="shared" si="0"/>
        <v>240</v>
      </c>
      <c r="J14" s="13"/>
    </row>
    <row r="15" spans="1:10" ht="30" customHeight="1" x14ac:dyDescent="0.25">
      <c r="A15" s="24"/>
      <c r="B15" s="30" t="s">
        <v>44</v>
      </c>
      <c r="C15" s="13" t="s">
        <v>48</v>
      </c>
      <c r="D15" s="18">
        <v>1</v>
      </c>
      <c r="E15" s="5" t="s">
        <v>45</v>
      </c>
      <c r="F15" s="4">
        <v>1</v>
      </c>
      <c r="G15" s="5" t="s">
        <v>46</v>
      </c>
      <c r="H15" s="15">
        <v>320</v>
      </c>
      <c r="I15" s="16">
        <f>D15*F15*H15</f>
        <v>320</v>
      </c>
      <c r="J15" s="13"/>
    </row>
    <row r="16" spans="1:10" ht="30" customHeight="1" x14ac:dyDescent="0.25">
      <c r="A16" s="24"/>
      <c r="B16" s="32"/>
      <c r="C16" s="13" t="s">
        <v>49</v>
      </c>
      <c r="D16" s="18">
        <v>1</v>
      </c>
      <c r="E16" s="5" t="s">
        <v>50</v>
      </c>
      <c r="F16" s="4">
        <v>1</v>
      </c>
      <c r="G16" s="5" t="s">
        <v>51</v>
      </c>
      <c r="H16" s="15">
        <v>300</v>
      </c>
      <c r="I16" s="16">
        <f>D16*F16*H16</f>
        <v>300</v>
      </c>
      <c r="J16" s="13"/>
    </row>
    <row r="17" spans="1:10" ht="30" customHeight="1" x14ac:dyDescent="0.25">
      <c r="A17" s="24"/>
      <c r="B17" s="19" t="s">
        <v>47</v>
      </c>
      <c r="C17" s="13" t="s">
        <v>33</v>
      </c>
      <c r="D17" s="4">
        <v>1</v>
      </c>
      <c r="E17" s="5" t="s">
        <v>34</v>
      </c>
      <c r="F17" s="4">
        <v>1</v>
      </c>
      <c r="G17" s="5" t="s">
        <v>35</v>
      </c>
      <c r="H17" s="15">
        <v>4888</v>
      </c>
      <c r="I17" s="16">
        <f>D17*F17*H17</f>
        <v>4888</v>
      </c>
      <c r="J17" s="13"/>
    </row>
    <row r="18" spans="1:10" ht="30" customHeight="1" x14ac:dyDescent="0.25">
      <c r="A18" s="24"/>
      <c r="B18" s="14" t="s">
        <v>22</v>
      </c>
      <c r="C18" s="13" t="s">
        <v>24</v>
      </c>
      <c r="D18" s="6">
        <v>1</v>
      </c>
      <c r="E18" s="6" t="s">
        <v>17</v>
      </c>
      <c r="F18" s="6">
        <v>1</v>
      </c>
      <c r="G18" s="6" t="s">
        <v>23</v>
      </c>
      <c r="H18" s="9">
        <v>500</v>
      </c>
      <c r="I18" s="16">
        <f>D18*F18*H18</f>
        <v>500</v>
      </c>
      <c r="J18" s="13"/>
    </row>
    <row r="19" spans="1:10" ht="30" customHeight="1" x14ac:dyDescent="0.25">
      <c r="A19" s="24"/>
      <c r="B19" s="26" t="s">
        <v>19</v>
      </c>
      <c r="C19" s="27"/>
      <c r="D19" s="27"/>
      <c r="E19" s="27"/>
      <c r="F19" s="27"/>
      <c r="G19" s="27"/>
      <c r="H19" s="28"/>
      <c r="I19" s="10">
        <f>SUM(I9:I18)</f>
        <v>31938.15</v>
      </c>
      <c r="J19" s="8"/>
    </row>
    <row r="20" spans="1:10" ht="30" customHeight="1" x14ac:dyDescent="0.25">
      <c r="A20" s="24"/>
      <c r="B20" s="26" t="s">
        <v>20</v>
      </c>
      <c r="C20" s="27"/>
      <c r="D20" s="27"/>
      <c r="E20" s="27"/>
      <c r="F20" s="27"/>
      <c r="G20" s="27"/>
      <c r="H20" s="28"/>
      <c r="I20" s="10">
        <f>I19*0.1</f>
        <v>3193.8150000000005</v>
      </c>
      <c r="J20" s="8"/>
    </row>
    <row r="21" spans="1:10" ht="30" customHeight="1" x14ac:dyDescent="0.25">
      <c r="A21" s="25"/>
      <c r="B21" s="26" t="s">
        <v>21</v>
      </c>
      <c r="C21" s="27"/>
      <c r="D21" s="27"/>
      <c r="E21" s="27"/>
      <c r="F21" s="27"/>
      <c r="G21" s="27"/>
      <c r="H21" s="28"/>
      <c r="I21" s="10">
        <f>(I19+I20)*0.06</f>
        <v>2107.9179000000004</v>
      </c>
      <c r="J21" s="8"/>
    </row>
    <row r="22" spans="1:10" ht="28" customHeight="1" x14ac:dyDescent="0.25">
      <c r="A22" s="20" t="s">
        <v>12</v>
      </c>
      <c r="B22" s="20"/>
      <c r="C22" s="20"/>
      <c r="D22" s="20"/>
      <c r="E22" s="20"/>
      <c r="F22" s="20"/>
      <c r="G22" s="20"/>
      <c r="H22" s="20"/>
      <c r="I22" s="3">
        <f>SUM(I19:I21)</f>
        <v>37239.882900000004</v>
      </c>
      <c r="J22" s="8"/>
    </row>
  </sheetData>
  <mergeCells count="18">
    <mergeCell ref="A22:H22"/>
    <mergeCell ref="A9:A21"/>
    <mergeCell ref="B19:H19"/>
    <mergeCell ref="B20:H20"/>
    <mergeCell ref="B21:H21"/>
    <mergeCell ref="B12:B14"/>
    <mergeCell ref="B9:B11"/>
    <mergeCell ref="B15:B16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J7:J8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2019-07-22T14:05:18Z</dcterms:modified>
</cp:coreProperties>
</file>