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2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<sst xmlns="http://schemas.openxmlformats.org/spreadsheetml/2006/main" count="82">
  <si>
    <t>【借款报销单】</t>
  </si>
  <si>
    <t>团号：HMZB-171108-LSH186</t>
  </si>
  <si>
    <t>会议日期：11月9日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</si>
  <si>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</si>
  <si>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</si>
  <si>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</si>
  <si>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</si>
  <si>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</si>
  <si>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</si>
  <si>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</si>
  <si>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</si>
  <si>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</si>
  <si>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</si>
  <si>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</si>
  <si>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</si>
  <si>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</si>
  <si>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</si>
  <si>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</si>
  <si>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</si>
  <si>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</si>
  <si>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</si>
  <si>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</si>
  <si>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</si>
  <si>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</si>
  <si>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</si>
  <si>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</si>
  <si>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</si>
  <si>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</si>
  <si>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</si>
  <si>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</si>
  <si>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</si>
  <si>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</si>
  <si>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</si>
  <si>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</si>
  <si>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标签制作700元</t>
  </si>
  <si>
    <t>阿里巴巴圣诞帽子定金22214元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</si>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</sst>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18" borderId="1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7" borderId="16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25" borderId="18" applyNumberFormat="0" applyAlignment="0" applyProtection="0">
      <alignment vertical="center"/>
    </xf>
    <xf numFmtId="0" fontId="23" fillId="25" borderId="17" applyNumberFormat="0" applyAlignment="0" applyProtection="0">
      <alignment vertical="center"/>
    </xf>
    <xf numFmtId="0" fontId="25" fillId="26" borderId="19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15" xfId="50" applyFont="1" applyBorder="1">
      <alignment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0" fontId="4" fillId="3" borderId="8" xfId="50" applyFont="1" applyFill="1" applyBorder="1" applyAlignment="1">
      <alignment vertical="center" wrapText="1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3" borderId="12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8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10" workbookViewId="0">
      <selection activeCell="J3" sqref="J3"/>
    </sheetView>
  </sheetViews>
  <sheetFormatPr defaultColWidth="9" defaultRowHeight="21" customHeight="1"/>
  <cols>
    <col min="1" max="1" width="9" style="43"/>
    <col min="2" max="2" width="16.75" customWidth="1"/>
    <col min="3" max="3" width="11.5" style="44"/>
    <col min="5" max="5" width="11.875" customWidth="1"/>
    <col min="9" max="9" width="31.2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7:10">
      <c r="G4" s="45" t="s">
        <v>1</v>
      </c>
      <c r="H4" s="45"/>
      <c r="I4" s="45"/>
      <c r="J4" s="45" t="s">
        <v>2</v>
      </c>
    </row>
    <row r="5" customHeight="1" spans="7:10">
      <c r="G5" s="46"/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/>
      <c r="E8" s="55">
        <f>C8*D8</f>
        <v>0</v>
      </c>
      <c r="F8" s="55">
        <v>0</v>
      </c>
      <c r="G8" s="55">
        <v>0</v>
      </c>
      <c r="H8" s="55">
        <f t="shared" ref="H8:H45" si="0"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6"/>
      <c r="J9" s="78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6"/>
      <c r="J10" s="78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6"/>
      <c r="J11" s="78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6"/>
      <c r="J12" s="78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 t="shared" ref="D13:H13" si="1">SUM(D8)</f>
        <v>0</v>
      </c>
      <c r="E13" s="59">
        <f t="shared" si="1"/>
        <v>0</v>
      </c>
      <c r="F13" s="59">
        <f t="shared" si="1"/>
        <v>0</v>
      </c>
      <c r="G13" s="59">
        <f t="shared" si="1"/>
        <v>0</v>
      </c>
      <c r="H13" s="59">
        <f t="shared" si="1"/>
        <v>0</v>
      </c>
      <c r="I13" s="79"/>
      <c r="J13" s="80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 t="shared" ref="E14:E45" si="2">C14*D14</f>
        <v>0</v>
      </c>
      <c r="F14" s="55">
        <v>0</v>
      </c>
      <c r="G14" s="55">
        <v>0</v>
      </c>
      <c r="H14" s="55">
        <f t="shared" si="0"/>
        <v>0</v>
      </c>
      <c r="I14" s="76"/>
      <c r="J14" s="81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3">F15+G15</f>
        <v>0</v>
      </c>
      <c r="I15" s="76"/>
      <c r="J15" s="78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 t="shared" ref="D16:E16" si="4">SUM(D14)</f>
        <v>0</v>
      </c>
      <c r="E16" s="59">
        <f t="shared" si="4"/>
        <v>0</v>
      </c>
      <c r="F16" s="59">
        <f>SUM(F14:F15)</f>
        <v>0</v>
      </c>
      <c r="G16" s="59">
        <f t="shared" ref="G16:H16" si="5">SUM(G14:G15)</f>
        <v>0</v>
      </c>
      <c r="H16" s="59">
        <f t="shared" si="5"/>
        <v>0</v>
      </c>
      <c r="I16" s="79"/>
      <c r="J16" s="80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 t="shared" si="2"/>
        <v>0</v>
      </c>
      <c r="F17" s="55">
        <v>0</v>
      </c>
      <c r="G17" s="55">
        <v>0</v>
      </c>
      <c r="H17" s="55">
        <f t="shared" si="0"/>
        <v>0</v>
      </c>
      <c r="I17" s="76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6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6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6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H21" si="6">SUM(D17)</f>
        <v>0</v>
      </c>
      <c r="E21" s="59">
        <f t="shared" si="6"/>
        <v>0</v>
      </c>
      <c r="F21" s="59">
        <f t="shared" si="6"/>
        <v>0</v>
      </c>
      <c r="G21" s="59">
        <f t="shared" si="6"/>
        <v>0</v>
      </c>
      <c r="H21" s="59">
        <f t="shared" si="6"/>
        <v>0</v>
      </c>
      <c r="I21" s="79"/>
      <c r="J21" s="84"/>
    </row>
    <row r="22" customHeight="1" spans="1:10">
      <c r="A22" s="53">
        <v>4</v>
      </c>
      <c r="B22" s="54" t="s">
        <v>24</v>
      </c>
      <c r="C22" s="55">
        <v>0</v>
      </c>
      <c r="D22" s="56"/>
      <c r="E22" s="55">
        <f t="shared" si="2"/>
        <v>0</v>
      </c>
      <c r="F22" s="55">
        <v>0</v>
      </c>
      <c r="G22" s="55">
        <v>0</v>
      </c>
      <c r="H22" s="55">
        <f t="shared" si="0"/>
        <v>0</v>
      </c>
      <c r="I22" s="76"/>
      <c r="J22" s="82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H24" si="7">SUM(D22)</f>
        <v>0</v>
      </c>
      <c r="E24" s="59">
        <f t="shared" si="7"/>
        <v>0</v>
      </c>
      <c r="F24" s="59">
        <f t="shared" si="7"/>
        <v>0</v>
      </c>
      <c r="G24" s="59">
        <f t="shared" si="7"/>
        <v>0</v>
      </c>
      <c r="H24" s="59">
        <f t="shared" si="7"/>
        <v>0</v>
      </c>
      <c r="I24" s="79"/>
      <c r="J24" s="84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 t="shared" si="2"/>
        <v>0</v>
      </c>
      <c r="F25" s="55">
        <v>0</v>
      </c>
      <c r="G25" s="55">
        <v>0</v>
      </c>
      <c r="H25" s="55">
        <f t="shared" si="0"/>
        <v>0</v>
      </c>
      <c r="I25" s="76"/>
      <c r="J25" s="81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6"/>
      <c r="J26" s="78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 t="shared" ref="G27:H27" si="10">SUM(G25:G26)</f>
        <v>0</v>
      </c>
      <c r="H27" s="59">
        <f t="shared" si="10"/>
        <v>0</v>
      </c>
      <c r="I27" s="79"/>
      <c r="J27" s="80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 t="shared" si="2"/>
        <v>0</v>
      </c>
      <c r="F28" s="55">
        <v>0</v>
      </c>
      <c r="G28" s="55">
        <v>0</v>
      </c>
      <c r="H28" s="55">
        <f t="shared" si="0"/>
        <v>0</v>
      </c>
      <c r="I28" s="76"/>
      <c r="J28" s="81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6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6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6"/>
      <c r="J31" s="83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H32" si="11">SUM(D28)</f>
        <v>0</v>
      </c>
      <c r="E32" s="59">
        <f t="shared" si="11"/>
        <v>0</v>
      </c>
      <c r="F32" s="59">
        <f t="shared" si="11"/>
        <v>0</v>
      </c>
      <c r="G32" s="59">
        <f t="shared" si="11"/>
        <v>0</v>
      </c>
      <c r="H32" s="59">
        <f t="shared" si="11"/>
        <v>0</v>
      </c>
      <c r="I32" s="79"/>
      <c r="J32" s="84"/>
    </row>
    <row r="33" customHeight="1" spans="1:10">
      <c r="A33" s="53">
        <v>7</v>
      </c>
      <c r="B33" s="54" t="s">
        <v>33</v>
      </c>
      <c r="C33" s="55">
        <v>22914</v>
      </c>
      <c r="D33" s="56">
        <v>1</v>
      </c>
      <c r="E33" s="55">
        <f t="shared" si="2"/>
        <v>22914</v>
      </c>
      <c r="F33" s="55">
        <v>0</v>
      </c>
      <c r="G33" s="55">
        <v>0</v>
      </c>
      <c r="H33" s="55">
        <f t="shared" si="0"/>
        <v>0</v>
      </c>
      <c r="I33" s="76" t="s">
        <v>34</v>
      </c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6" t="s">
        <v>35</v>
      </c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6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6"/>
      <c r="J36" s="86"/>
    </row>
    <row r="37" s="42" customFormat="1" customHeight="1" spans="1:10">
      <c r="A37" s="57"/>
      <c r="B37" s="58" t="s">
        <v>36</v>
      </c>
      <c r="C37" s="59">
        <f>SUM(C33)</f>
        <v>22914</v>
      </c>
      <c r="D37" s="59">
        <f t="shared" ref="D37:H37" si="12">SUM(D33)</f>
        <v>1</v>
      </c>
      <c r="E37" s="59">
        <f t="shared" si="12"/>
        <v>22914</v>
      </c>
      <c r="F37" s="59">
        <f t="shared" si="12"/>
        <v>0</v>
      </c>
      <c r="G37" s="59">
        <f t="shared" si="12"/>
        <v>0</v>
      </c>
      <c r="H37" s="59">
        <f t="shared" si="12"/>
        <v>0</v>
      </c>
      <c r="I37" s="79"/>
      <c r="J37" s="87"/>
    </row>
    <row r="38" customHeight="1" spans="1:10">
      <c r="A38" s="53">
        <v>8</v>
      </c>
      <c r="B38" s="54" t="s">
        <v>37</v>
      </c>
      <c r="C38" s="55">
        <v>0</v>
      </c>
      <c r="D38" s="56"/>
      <c r="E38" s="55">
        <f t="shared" si="2"/>
        <v>0</v>
      </c>
      <c r="F38" s="55">
        <v>0</v>
      </c>
      <c r="G38" s="55">
        <v>0</v>
      </c>
      <c r="H38" s="55">
        <f t="shared" si="0"/>
        <v>0</v>
      </c>
      <c r="I38" s="76"/>
      <c r="J38" s="82" t="s">
        <v>38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6"/>
      <c r="J39" s="83"/>
    </row>
    <row r="40" s="42" customFormat="1" customHeight="1" spans="1:10">
      <c r="A40" s="57"/>
      <c r="B40" s="58" t="s">
        <v>39</v>
      </c>
      <c r="C40" s="59">
        <f>SUM(C38)</f>
        <v>0</v>
      </c>
      <c r="D40" s="59">
        <f t="shared" ref="D40:H40" si="13">SUM(D38)</f>
        <v>0</v>
      </c>
      <c r="E40" s="59">
        <f t="shared" si="13"/>
        <v>0</v>
      </c>
      <c r="F40" s="59">
        <f t="shared" si="13"/>
        <v>0</v>
      </c>
      <c r="G40" s="59">
        <f t="shared" si="13"/>
        <v>0</v>
      </c>
      <c r="H40" s="59">
        <f t="shared" si="13"/>
        <v>0</v>
      </c>
      <c r="I40" s="79"/>
      <c r="J40" s="84"/>
    </row>
    <row r="41" customHeight="1" spans="1:10">
      <c r="A41" s="53">
        <v>9</v>
      </c>
      <c r="B41" s="54" t="s">
        <v>40</v>
      </c>
      <c r="C41" s="55">
        <v>0</v>
      </c>
      <c r="D41" s="56"/>
      <c r="E41" s="55">
        <f t="shared" si="2"/>
        <v>0</v>
      </c>
      <c r="F41" s="55">
        <v>0</v>
      </c>
      <c r="G41" s="55">
        <v>0</v>
      </c>
      <c r="H41" s="55">
        <f t="shared" si="0"/>
        <v>0</v>
      </c>
      <c r="I41" s="76"/>
      <c r="J41" s="81" t="s">
        <v>41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6"/>
      <c r="J42" s="78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6"/>
      <c r="J43" s="78"/>
    </row>
    <row r="44" s="42" customFormat="1" customHeight="1" spans="1:10">
      <c r="A44" s="57"/>
      <c r="B44" s="58" t="s">
        <v>42</v>
      </c>
      <c r="C44" s="59">
        <f>SUM(C41)</f>
        <v>0</v>
      </c>
      <c r="D44" s="59">
        <f t="shared" ref="D44:H44" si="14">SUM(D41)</f>
        <v>0</v>
      </c>
      <c r="E44" s="59">
        <f t="shared" si="14"/>
        <v>0</v>
      </c>
      <c r="F44" s="59">
        <f t="shared" si="14"/>
        <v>0</v>
      </c>
      <c r="G44" s="59">
        <f t="shared" si="14"/>
        <v>0</v>
      </c>
      <c r="H44" s="59">
        <f t="shared" si="14"/>
        <v>0</v>
      </c>
      <c r="I44" s="79"/>
      <c r="J44" s="80"/>
    </row>
    <row r="45" customHeight="1" spans="1:10">
      <c r="A45" s="60">
        <v>10</v>
      </c>
      <c r="B45" s="54" t="s">
        <v>43</v>
      </c>
      <c r="C45" s="55">
        <v>0</v>
      </c>
      <c r="D45" s="56"/>
      <c r="E45" s="55">
        <f t="shared" si="2"/>
        <v>0</v>
      </c>
      <c r="F45" s="55">
        <v>0</v>
      </c>
      <c r="G45" s="55">
        <v>0</v>
      </c>
      <c r="H45" s="55">
        <f t="shared" si="0"/>
        <v>0</v>
      </c>
      <c r="I45" s="76"/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5">F46+G46</f>
        <v>0</v>
      </c>
      <c r="I46" s="76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5"/>
        <v>0</v>
      </c>
      <c r="I47" s="76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5"/>
        <v>0</v>
      </c>
      <c r="I48" s="76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5"/>
        <v>0</v>
      </c>
      <c r="I49" s="76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5"/>
        <v>0</v>
      </c>
      <c r="I50" s="76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5"/>
        <v>0</v>
      </c>
      <c r="I51" s="76"/>
      <c r="J51" s="86"/>
    </row>
    <row r="52" s="42" customFormat="1" customHeight="1" spans="1:10">
      <c r="A52" s="57"/>
      <c r="B52" s="58" t="s">
        <v>44</v>
      </c>
      <c r="C52" s="59">
        <f>SUM(C45)</f>
        <v>0</v>
      </c>
      <c r="D52" s="59">
        <f t="shared" ref="D52:H52" si="16">SUM(D45)</f>
        <v>0</v>
      </c>
      <c r="E52" s="59">
        <f t="shared" si="16"/>
        <v>0</v>
      </c>
      <c r="F52" s="59">
        <f t="shared" si="16"/>
        <v>0</v>
      </c>
      <c r="G52" s="59">
        <f t="shared" si="16"/>
        <v>0</v>
      </c>
      <c r="H52" s="59">
        <f t="shared" si="16"/>
        <v>0</v>
      </c>
      <c r="I52" s="79"/>
      <c r="J52" s="87"/>
    </row>
    <row r="53" customHeight="1" spans="1:10">
      <c r="A53" s="57"/>
      <c r="B53" s="58" t="s">
        <v>45</v>
      </c>
      <c r="C53" s="59">
        <f>SUM(C52,C44,C40,C37,C32,C27,C24,C21,C16,C13)</f>
        <v>22914</v>
      </c>
      <c r="D53" s="59">
        <f t="shared" ref="D53:H53" si="17">SUM(D52,D44,D40,D37,D32,D27,D24,D21,D16,D13)</f>
        <v>1</v>
      </c>
      <c r="E53" s="59">
        <f t="shared" si="17"/>
        <v>22914</v>
      </c>
      <c r="F53" s="59">
        <f t="shared" si="17"/>
        <v>0</v>
      </c>
      <c r="G53" s="59">
        <f t="shared" si="17"/>
        <v>0</v>
      </c>
      <c r="H53" s="59">
        <f t="shared" si="17"/>
        <v>0</v>
      </c>
      <c r="I53" s="79"/>
      <c r="J53" s="88"/>
    </row>
    <row r="57" customHeight="1" spans="1:9">
      <c r="A57" s="67" t="s">
        <v>46</v>
      </c>
      <c r="B57" s="68"/>
      <c r="C57" s="69" t="s">
        <v>47</v>
      </c>
      <c r="D57" s="69"/>
      <c r="E57" s="69" t="s">
        <v>48</v>
      </c>
      <c r="F57" s="69"/>
      <c r="G57" s="69" t="s">
        <v>49</v>
      </c>
      <c r="H57" s="69"/>
      <c r="I57" s="89" t="s">
        <v>50</v>
      </c>
    </row>
    <row r="58" customHeight="1" spans="1:9">
      <c r="A58" s="70">
        <f>E53</f>
        <v>22914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90">
        <f>A58-C58</f>
        <v>22914</v>
      </c>
    </row>
    <row r="60" customHeight="1" spans="1:7">
      <c r="A60" s="45" t="s">
        <v>51</v>
      </c>
      <c r="B60" s="72"/>
      <c r="C60" s="73" t="s">
        <v>52</v>
      </c>
      <c r="D60" s="72"/>
      <c r="E60" s="74" t="s">
        <v>53</v>
      </c>
      <c r="F60" s="72"/>
      <c r="G60" s="74" t="s">
        <v>54</v>
      </c>
    </row>
    <row r="61" customHeight="1" spans="1:7">
      <c r="A61" s="45"/>
      <c r="B61" s="72"/>
      <c r="C61" s="73"/>
      <c r="D61" s="72"/>
      <c r="E61" s="74"/>
      <c r="F61" s="72"/>
      <c r="G61" s="74"/>
    </row>
  </sheetData>
  <mergeCells count="80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A60:A6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C60:C6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E60:E61"/>
    <mergeCell ref="G60:G6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G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A27" sqref="$A27:$XFD2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55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56</v>
      </c>
      <c r="E8" s="8"/>
      <c r="F8" s="9"/>
      <c r="G8" s="9"/>
      <c r="H8" s="8" t="s">
        <v>57</v>
      </c>
      <c r="I8" s="7"/>
      <c r="J8" s="9"/>
      <c r="K8" s="30"/>
    </row>
    <row r="9" ht="18.75" customHeight="1" spans="2:11">
      <c r="B9" s="6"/>
      <c r="C9" s="7"/>
      <c r="D9" s="8" t="s">
        <v>58</v>
      </c>
      <c r="E9" s="8"/>
      <c r="F9" s="9"/>
      <c r="G9" s="9"/>
      <c r="H9" s="8" t="s">
        <v>59</v>
      </c>
      <c r="I9" s="7"/>
      <c r="J9" s="9"/>
      <c r="K9" s="30"/>
    </row>
    <row r="10" ht="18.75" customHeight="1" spans="2:11">
      <c r="B10" s="6"/>
      <c r="C10" s="7"/>
      <c r="D10" s="8" t="s">
        <v>60</v>
      </c>
      <c r="E10" s="8"/>
      <c r="F10" s="9"/>
      <c r="G10" s="9"/>
      <c r="H10" s="8" t="s">
        <v>61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62</v>
      </c>
      <c r="E13" s="15" t="s">
        <v>63</v>
      </c>
      <c r="F13" s="16"/>
      <c r="G13" s="17" t="s">
        <v>64</v>
      </c>
      <c r="H13" s="16" t="s">
        <v>65</v>
      </c>
      <c r="I13" s="15" t="s">
        <v>66</v>
      </c>
      <c r="J13" s="16"/>
      <c r="K13" s="17" t="s">
        <v>67</v>
      </c>
    </row>
    <row r="14" ht="18" customHeight="1" spans="2:11">
      <c r="B14" s="18">
        <v>1</v>
      </c>
      <c r="C14" s="19"/>
      <c r="D14" s="20" t="s">
        <v>68</v>
      </c>
      <c r="E14" s="18" t="s">
        <v>69</v>
      </c>
      <c r="F14" s="19"/>
      <c r="G14" s="21">
        <v>0</v>
      </c>
      <c r="H14" s="21"/>
      <c r="I14" s="33"/>
      <c r="J14" s="34"/>
      <c r="K14" s="35" t="s">
        <v>70</v>
      </c>
    </row>
    <row r="15" ht="18" customHeight="1" spans="2:11">
      <c r="B15" s="18">
        <v>2</v>
      </c>
      <c r="C15" s="19"/>
      <c r="D15" s="22"/>
      <c r="E15" s="23" t="s">
        <v>71</v>
      </c>
      <c r="F15" s="23"/>
      <c r="G15" s="21">
        <v>0</v>
      </c>
      <c r="H15" s="21"/>
      <c r="I15" s="33"/>
      <c r="J15" s="34"/>
      <c r="K15" s="35" t="s">
        <v>72</v>
      </c>
    </row>
    <row r="16" ht="18" customHeight="1" spans="2:11">
      <c r="B16" s="18">
        <v>3</v>
      </c>
      <c r="C16" s="19"/>
      <c r="D16" s="22"/>
      <c r="E16" s="18" t="s">
        <v>73</v>
      </c>
      <c r="F16" s="19"/>
      <c r="G16" s="21">
        <v>0</v>
      </c>
      <c r="H16" s="21"/>
      <c r="I16" s="33"/>
      <c r="J16" s="34"/>
      <c r="K16" s="35" t="s">
        <v>70</v>
      </c>
    </row>
    <row r="17" ht="18" customHeight="1" spans="2:11">
      <c r="B17" s="18">
        <v>4</v>
      </c>
      <c r="C17" s="19"/>
      <c r="D17" s="22"/>
      <c r="E17" s="18" t="s">
        <v>74</v>
      </c>
      <c r="F17" s="19"/>
      <c r="G17" s="21">
        <v>0</v>
      </c>
      <c r="H17" s="21"/>
      <c r="I17" s="33"/>
      <c r="J17" s="34"/>
      <c r="K17" s="35" t="s">
        <v>75</v>
      </c>
    </row>
    <row r="18" ht="18" customHeight="1" spans="2:11">
      <c r="B18" s="18">
        <v>5</v>
      </c>
      <c r="C18" s="19"/>
      <c r="D18" s="24"/>
      <c r="E18" s="18" t="s">
        <v>76</v>
      </c>
      <c r="F18" s="19"/>
      <c r="G18" s="21">
        <v>0</v>
      </c>
      <c r="H18" s="21"/>
      <c r="I18" s="33"/>
      <c r="J18" s="34"/>
      <c r="K18" s="36" t="s">
        <v>77</v>
      </c>
    </row>
    <row r="19" ht="18" customHeight="1" spans="2:11">
      <c r="B19" s="18">
        <v>6</v>
      </c>
      <c r="C19" s="19"/>
      <c r="D19" s="20" t="s">
        <v>43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45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65</v>
      </c>
      <c r="C24" s="17"/>
      <c r="D24" s="17"/>
      <c r="E24" s="17"/>
      <c r="F24" s="17"/>
      <c r="G24" s="17" t="s">
        <v>78</v>
      </c>
      <c r="H24" s="17"/>
      <c r="I24" s="17"/>
      <c r="J24" s="17"/>
      <c r="K24" s="17" t="s">
        <v>79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80</v>
      </c>
      <c r="C27" s="12"/>
      <c r="D27" s="12"/>
      <c r="E27" s="12"/>
      <c r="F27" s="12" t="s">
        <v>52</v>
      </c>
      <c r="G27" s="12" t="s">
        <v>81</v>
      </c>
      <c r="H27" s="12"/>
      <c r="I27" s="12"/>
      <c r="J27" s="12" t="s">
        <v>54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dcterms:created xsi:type="dcterms:W3CDTF">2014-04-15T08:52:00Z</dcterms:created>
  <cp:lastPrinted>2017-02-07T06:08:00Z</cp:lastPrinted>
  <dcterms:modified xsi:type="dcterms:W3CDTF">2017-11-09T03:38:29Z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