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2AEBB370-89A4-4CA5-B8ED-7D86C21C5DD1}" xr6:coauthVersionLast="46" xr6:coauthVersionMax="46" xr10:uidLastSave="{00000000-0000-0000-0000-000000000000}"/>
  <bookViews>
    <workbookView xWindow="-98" yWindow="-98" windowWidth="22695" windowHeight="14595" xr2:uid="{00000000-000D-0000-FFFF-FFFF00000000}"/>
  </bookViews>
  <sheets>
    <sheet name="使用费用明细" sheetId="3" r:id="rId1"/>
  </sheets>
  <definedNames>
    <definedName name="_xlnm.Print_Area" localSheetId="0">使用费用明细!$A$1:$G$60</definedName>
  </definedNames>
  <calcPr calcId="191029" concurrentCalc="0"/>
</workbook>
</file>

<file path=xl/calcChain.xml><?xml version="1.0" encoding="utf-8"?>
<calcChain xmlns="http://schemas.openxmlformats.org/spreadsheetml/2006/main">
  <c r="G6" i="3" l="1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D57" i="3"/>
  <c r="G57" i="3"/>
  <c r="G58" i="3"/>
</calcChain>
</file>

<file path=xl/sharedStrings.xml><?xml version="1.0" encoding="utf-8"?>
<sst xmlns="http://schemas.openxmlformats.org/spreadsheetml/2006/main" count="71" uniqueCount="66">
  <si>
    <t>海尔会议团队费用确认单</t>
  </si>
  <si>
    <t>订单号</t>
  </si>
  <si>
    <t>RC2021022416105900003</t>
  </si>
  <si>
    <t>会议日期</t>
  </si>
  <si>
    <t>会议名称</t>
  </si>
  <si>
    <t>2021年3月上海家博会</t>
  </si>
  <si>
    <t>会议人数</t>
  </si>
  <si>
    <t>联系人</t>
  </si>
  <si>
    <t>孙静
13003382282</t>
  </si>
  <si>
    <t>组会单位</t>
  </si>
  <si>
    <t>供应商名称</t>
  </si>
  <si>
    <t>康辉会展</t>
  </si>
  <si>
    <t>供应商编码</t>
  </si>
  <si>
    <t>V84592</t>
  </si>
  <si>
    <t>联系人及联系方式</t>
  </si>
  <si>
    <t>王凤雨
15210370021</t>
  </si>
  <si>
    <t>序号</t>
  </si>
  <si>
    <t>项目</t>
  </si>
  <si>
    <t>需求标准</t>
  </si>
  <si>
    <t>单价</t>
  </si>
  <si>
    <t>单位</t>
  </si>
  <si>
    <t>数量</t>
  </si>
  <si>
    <t>总计</t>
  </si>
  <si>
    <t>住宿需求
上海西郊庄园丽笙酒店</t>
  </si>
  <si>
    <t>用餐需求</t>
  </si>
  <si>
    <t>用车需求</t>
  </si>
  <si>
    <t>工作人员</t>
  </si>
  <si>
    <t>往返交通</t>
  </si>
  <si>
    <t>人员补助</t>
  </si>
  <si>
    <t>其他需求</t>
  </si>
  <si>
    <t>全单服务费</t>
  </si>
  <si>
    <t>合计</t>
  </si>
  <si>
    <t>（供应商盖章）</t>
  </si>
  <si>
    <t>经办人：</t>
  </si>
  <si>
    <t>直线经理：</t>
  </si>
  <si>
    <t>2021.3.18-3.26</t>
  </si>
  <si>
    <t>3.15日 标间</t>
  </si>
  <si>
    <t>3.16日 标间</t>
  </si>
  <si>
    <t>3.17日 标间</t>
  </si>
  <si>
    <t>3.18日 标间</t>
  </si>
  <si>
    <t>3.19日 标间</t>
  </si>
  <si>
    <t>3.20日 标间</t>
  </si>
  <si>
    <t>3.20日 大床</t>
  </si>
  <si>
    <t>3.21日 标间</t>
  </si>
  <si>
    <t>3.21日 大床</t>
  </si>
  <si>
    <t>3.22日 标间</t>
  </si>
  <si>
    <t>3.22日 大床</t>
  </si>
  <si>
    <t>3.23日 标间</t>
  </si>
  <si>
    <t>3.23日 大床</t>
  </si>
  <si>
    <t>3.24日 标间</t>
  </si>
  <si>
    <t>3.24日 大床</t>
  </si>
  <si>
    <t>3.25日 标间</t>
  </si>
  <si>
    <t>3.25日 大床</t>
  </si>
  <si>
    <t>3.26日 标间</t>
  </si>
  <si>
    <t>用餐</t>
  </si>
  <si>
    <t xml:space="preserve">3.21      包天  </t>
  </si>
  <si>
    <t>3.21      包天</t>
  </si>
  <si>
    <t>3.22      包天</t>
  </si>
  <si>
    <t>3.22    51座包天</t>
  </si>
  <si>
    <t>3.23     包天</t>
  </si>
  <si>
    <t>3.24    包天</t>
  </si>
  <si>
    <t>3.25    包天</t>
  </si>
  <si>
    <t>3.26    单趟</t>
  </si>
  <si>
    <t>整体用车超时超公里数费用</t>
  </si>
  <si>
    <t>3.23 大巴+考斯特 同价小巴</t>
    <phoneticPr fontId="13" type="noConversion"/>
  </si>
  <si>
    <t>3.24 51座全天 价格同33座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</si>
</sst>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0000000_ "/>
    <numFmt numFmtId="177" formatCode="0.00_ "/>
    <numFmt numFmtId="178" formatCode="0.00_);[Red]\(0.00\)"/>
    <numFmt numFmtId="179" formatCode="[$€-2]\ #,##0"/>
  </numFmts>
  <fonts count="15" x14ac:knownFonts="1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b/>
      <sz val="11"/>
      <color rgb="FFFF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179" fontId="11" fillId="0" borderId="0">
      <alignment vertical="center"/>
    </xf>
    <xf numFmtId="0" fontId="12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178" fontId="3" fillId="2" borderId="1" xfId="2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7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78" fontId="3" fillId="2" borderId="1" xfId="0" applyNumberFormat="1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1" xfId="2" applyNumberFormat="1" applyFont="1" applyFill="1" applyBorder="1" applyAlignment="1">
      <alignment horizontal="center" vertical="center"/>
    </xf>
    <xf numFmtId="2" fontId="6" fillId="2" borderId="0" xfId="2" applyNumberFormat="1" applyFont="1" applyFill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</cellXfs>
  <cellStyles count="3">
    <cellStyle name="常规" xfId="0" builtinId="0"/>
    <cellStyle name="常规 14" xfId="1" xr:uid="{00000000-0005-0000-0000-000001000000}"/>
    <cellStyle name="常规 2" xfId="2" xr:uid="{00000000-0005-0000-0000-000002000000}"/>
  </cellStyles>
  <dxfs count="0"/>
  <tableStyles count="0" defaultTableStyle="TableStyleMedium2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3"/>
  <sheetViews>
    <sheetView tabSelected="1" workbookViewId="0">
      <selection activeCell="C47" sqref="C47"/>
    </sheetView>
  </sheetViews>
  <sheetFormatPr defaultColWidth="9" defaultRowHeight="13.5" x14ac:dyDescent="0.4"/>
  <cols>
    <col min="1" max="1" width="9.53125" style="5" customWidth="1"/>
    <col min="2" max="2" width="24.265625" style="5" bestFit="1" customWidth="1"/>
    <col min="3" max="3" width="25.73046875" style="5" bestFit="1" customWidth="1"/>
    <col min="4" max="4" width="12.86328125" style="5" customWidth="1"/>
    <col min="5" max="5" width="7.46484375" style="5" customWidth="1"/>
    <col min="6" max="6" width="12.33203125" style="5" customWidth="1"/>
    <col min="7" max="7" width="22.33203125" style="5" customWidth="1"/>
    <col min="8" max="16384" width="9" style="5"/>
  </cols>
  <sheetData>
    <row r="1" spans="1:7" ht="30.75" customHeight="1" x14ac:dyDescent="0.4">
      <c r="A1" s="26" t="s">
        <v>0</v>
      </c>
      <c r="B1" s="26"/>
      <c r="C1" s="26"/>
      <c r="D1" s="26"/>
      <c r="E1" s="26"/>
      <c r="F1" s="26"/>
      <c r="G1" s="26"/>
    </row>
    <row r="2" spans="1:7" ht="51.75" customHeight="1" x14ac:dyDescent="0.4">
      <c r="A2" s="6" t="s">
        <v>1</v>
      </c>
      <c r="B2" s="6" t="s">
        <v>2</v>
      </c>
      <c r="C2" s="6" t="s">
        <v>3</v>
      </c>
      <c r="D2" s="27" t="s">
        <v>35</v>
      </c>
      <c r="E2" s="27"/>
      <c r="F2" s="6" t="s">
        <v>4</v>
      </c>
      <c r="G2" s="7" t="s">
        <v>5</v>
      </c>
    </row>
    <row r="3" spans="1:7" ht="35.25" customHeight="1" x14ac:dyDescent="0.4">
      <c r="A3" s="6" t="s">
        <v>6</v>
      </c>
      <c r="B3" s="6">
        <v>109</v>
      </c>
      <c r="C3" s="6" t="s">
        <v>7</v>
      </c>
      <c r="D3" s="28" t="s">
        <v>8</v>
      </c>
      <c r="E3" s="27"/>
      <c r="F3" s="6" t="s">
        <v>9</v>
      </c>
      <c r="G3" s="7"/>
    </row>
    <row r="4" spans="1:7" ht="32.25" customHeight="1" x14ac:dyDescent="0.4">
      <c r="A4" s="6" t="s">
        <v>10</v>
      </c>
      <c r="B4" s="6" t="s">
        <v>11</v>
      </c>
      <c r="C4" s="6" t="s">
        <v>12</v>
      </c>
      <c r="D4" s="27" t="s">
        <v>13</v>
      </c>
      <c r="E4" s="27"/>
      <c r="F4" s="7" t="s">
        <v>14</v>
      </c>
      <c r="G4" s="7" t="s">
        <v>15</v>
      </c>
    </row>
    <row r="5" spans="1:7" ht="20.100000000000001" customHeight="1" x14ac:dyDescent="0.4">
      <c r="A5" s="6" t="s">
        <v>16</v>
      </c>
      <c r="B5" s="6" t="s">
        <v>17</v>
      </c>
      <c r="C5" s="6" t="s">
        <v>18</v>
      </c>
      <c r="D5" s="6" t="s">
        <v>19</v>
      </c>
      <c r="E5" s="6" t="s">
        <v>20</v>
      </c>
      <c r="F5" s="6" t="s">
        <v>21</v>
      </c>
      <c r="G5" s="6" t="s">
        <v>22</v>
      </c>
    </row>
    <row r="6" spans="1:7" s="1" customFormat="1" ht="20.100000000000001" customHeight="1" x14ac:dyDescent="0.4">
      <c r="A6" s="31">
        <v>1</v>
      </c>
      <c r="B6" s="37" t="s">
        <v>23</v>
      </c>
      <c r="C6" s="8" t="s">
        <v>36</v>
      </c>
      <c r="D6" s="9">
        <v>700</v>
      </c>
      <c r="E6" s="19">
        <v>1</v>
      </c>
      <c r="F6" s="11">
        <v>1</v>
      </c>
      <c r="G6" s="19">
        <f t="shared" ref="G6:G23" si="0">F6*E6*D6</f>
        <v>700</v>
      </c>
    </row>
    <row r="7" spans="1:7" s="1" customFormat="1" ht="20.100000000000001" customHeight="1" x14ac:dyDescent="0.4">
      <c r="A7" s="32"/>
      <c r="B7" s="38"/>
      <c r="C7" s="8" t="s">
        <v>37</v>
      </c>
      <c r="D7" s="9">
        <v>700</v>
      </c>
      <c r="E7" s="19">
        <v>1</v>
      </c>
      <c r="F7" s="11">
        <v>1</v>
      </c>
      <c r="G7" s="19">
        <f t="shared" si="0"/>
        <v>700</v>
      </c>
    </row>
    <row r="8" spans="1:7" s="1" customFormat="1" ht="20.100000000000001" customHeight="1" x14ac:dyDescent="0.4">
      <c r="A8" s="32"/>
      <c r="B8" s="38"/>
      <c r="C8" s="8" t="s">
        <v>38</v>
      </c>
      <c r="D8" s="9">
        <v>700</v>
      </c>
      <c r="E8" s="19">
        <v>1</v>
      </c>
      <c r="F8" s="11">
        <v>1</v>
      </c>
      <c r="G8" s="19">
        <f t="shared" si="0"/>
        <v>700</v>
      </c>
    </row>
    <row r="9" spans="1:7" s="1" customFormat="1" ht="20.100000000000001" customHeight="1" x14ac:dyDescent="0.4">
      <c r="A9" s="32"/>
      <c r="B9" s="38"/>
      <c r="C9" s="8" t="s">
        <v>39</v>
      </c>
      <c r="D9" s="9">
        <v>700</v>
      </c>
      <c r="E9" s="19">
        <v>1</v>
      </c>
      <c r="F9" s="11">
        <v>4</v>
      </c>
      <c r="G9" s="19">
        <f t="shared" si="0"/>
        <v>2800</v>
      </c>
    </row>
    <row r="10" spans="1:7" s="1" customFormat="1" ht="20.100000000000001" customHeight="1" x14ac:dyDescent="0.4">
      <c r="A10" s="32"/>
      <c r="B10" s="38"/>
      <c r="C10" s="8" t="s">
        <v>40</v>
      </c>
      <c r="D10" s="9">
        <v>700</v>
      </c>
      <c r="E10" s="19">
        <v>1</v>
      </c>
      <c r="F10" s="11">
        <v>4</v>
      </c>
      <c r="G10" s="19">
        <f t="shared" si="0"/>
        <v>2800</v>
      </c>
    </row>
    <row r="11" spans="1:7" s="1" customFormat="1" ht="20.100000000000001" customHeight="1" x14ac:dyDescent="0.4">
      <c r="A11" s="32"/>
      <c r="B11" s="38"/>
      <c r="C11" s="8" t="s">
        <v>41</v>
      </c>
      <c r="D11" s="9">
        <v>700</v>
      </c>
      <c r="E11" s="19">
        <v>1</v>
      </c>
      <c r="F11" s="11">
        <v>9</v>
      </c>
      <c r="G11" s="19">
        <f t="shared" si="0"/>
        <v>6300</v>
      </c>
    </row>
    <row r="12" spans="1:7" s="1" customFormat="1" ht="20.100000000000001" customHeight="1" x14ac:dyDescent="0.4">
      <c r="A12" s="32"/>
      <c r="B12" s="38"/>
      <c r="C12" s="8" t="s">
        <v>42</v>
      </c>
      <c r="D12" s="9">
        <v>650</v>
      </c>
      <c r="E12" s="19">
        <v>1</v>
      </c>
      <c r="F12" s="11">
        <v>2</v>
      </c>
      <c r="G12" s="19">
        <f t="shared" si="0"/>
        <v>1300</v>
      </c>
    </row>
    <row r="13" spans="1:7" s="1" customFormat="1" ht="20.100000000000001" customHeight="1" x14ac:dyDescent="0.4">
      <c r="A13" s="32"/>
      <c r="B13" s="38"/>
      <c r="C13" s="8" t="s">
        <v>43</v>
      </c>
      <c r="D13" s="9">
        <v>700</v>
      </c>
      <c r="E13" s="19">
        <v>1</v>
      </c>
      <c r="F13" s="11">
        <v>14</v>
      </c>
      <c r="G13" s="19">
        <f t="shared" si="0"/>
        <v>9800</v>
      </c>
    </row>
    <row r="14" spans="1:7" s="1" customFormat="1" ht="20.100000000000001" customHeight="1" x14ac:dyDescent="0.4">
      <c r="A14" s="32"/>
      <c r="B14" s="38"/>
      <c r="C14" s="8" t="s">
        <v>44</v>
      </c>
      <c r="D14" s="9">
        <v>650</v>
      </c>
      <c r="E14" s="19">
        <v>1</v>
      </c>
      <c r="F14" s="11">
        <v>4</v>
      </c>
      <c r="G14" s="19">
        <f t="shared" si="0"/>
        <v>2600</v>
      </c>
    </row>
    <row r="15" spans="1:7" s="1" customFormat="1" ht="20.100000000000001" customHeight="1" x14ac:dyDescent="0.4">
      <c r="A15" s="32"/>
      <c r="B15" s="38"/>
      <c r="C15" s="8" t="s">
        <v>45</v>
      </c>
      <c r="D15" s="9">
        <v>700</v>
      </c>
      <c r="E15" s="19">
        <v>1</v>
      </c>
      <c r="F15" s="11">
        <v>14</v>
      </c>
      <c r="G15" s="19">
        <f t="shared" si="0"/>
        <v>9800</v>
      </c>
    </row>
    <row r="16" spans="1:7" s="1" customFormat="1" ht="20.100000000000001" customHeight="1" x14ac:dyDescent="0.4">
      <c r="A16" s="32"/>
      <c r="B16" s="38"/>
      <c r="C16" s="8" t="s">
        <v>46</v>
      </c>
      <c r="D16" s="9">
        <v>650</v>
      </c>
      <c r="E16" s="19">
        <v>1</v>
      </c>
      <c r="F16" s="11">
        <v>7</v>
      </c>
      <c r="G16" s="19">
        <f t="shared" si="0"/>
        <v>4550</v>
      </c>
    </row>
    <row r="17" spans="1:7" s="1" customFormat="1" ht="20.100000000000001" customHeight="1" x14ac:dyDescent="0.4">
      <c r="A17" s="32"/>
      <c r="B17" s="38"/>
      <c r="C17" s="8" t="s">
        <v>47</v>
      </c>
      <c r="D17" s="9">
        <v>700</v>
      </c>
      <c r="E17" s="19">
        <v>1</v>
      </c>
      <c r="F17" s="11">
        <v>14</v>
      </c>
      <c r="G17" s="19">
        <f t="shared" si="0"/>
        <v>9800</v>
      </c>
    </row>
    <row r="18" spans="1:7" s="1" customFormat="1" ht="20.100000000000001" customHeight="1" x14ac:dyDescent="0.4">
      <c r="A18" s="32"/>
      <c r="B18" s="38"/>
      <c r="C18" s="8" t="s">
        <v>48</v>
      </c>
      <c r="D18" s="9">
        <v>650</v>
      </c>
      <c r="E18" s="19">
        <v>1</v>
      </c>
      <c r="F18" s="11">
        <v>6</v>
      </c>
      <c r="G18" s="19">
        <f t="shared" si="0"/>
        <v>3900</v>
      </c>
    </row>
    <row r="19" spans="1:7" s="1" customFormat="1" ht="20.100000000000001" customHeight="1" x14ac:dyDescent="0.4">
      <c r="A19" s="32"/>
      <c r="B19" s="38"/>
      <c r="C19" s="8" t="s">
        <v>49</v>
      </c>
      <c r="D19" s="9">
        <v>700</v>
      </c>
      <c r="E19" s="19">
        <v>1</v>
      </c>
      <c r="F19" s="11">
        <v>12</v>
      </c>
      <c r="G19" s="19">
        <f t="shared" si="0"/>
        <v>8400</v>
      </c>
    </row>
    <row r="20" spans="1:7" s="1" customFormat="1" ht="20.100000000000001" customHeight="1" x14ac:dyDescent="0.4">
      <c r="A20" s="32"/>
      <c r="B20" s="38"/>
      <c r="C20" s="8" t="s">
        <v>50</v>
      </c>
      <c r="D20" s="9">
        <v>650</v>
      </c>
      <c r="E20" s="19">
        <v>1</v>
      </c>
      <c r="F20" s="11">
        <v>6</v>
      </c>
      <c r="G20" s="19">
        <f t="shared" si="0"/>
        <v>3900</v>
      </c>
    </row>
    <row r="21" spans="1:7" s="1" customFormat="1" ht="20.100000000000001" customHeight="1" x14ac:dyDescent="0.4">
      <c r="A21" s="32"/>
      <c r="B21" s="38"/>
      <c r="C21" s="8" t="s">
        <v>51</v>
      </c>
      <c r="D21" s="9">
        <v>700</v>
      </c>
      <c r="E21" s="19">
        <v>1</v>
      </c>
      <c r="F21" s="11">
        <v>12</v>
      </c>
      <c r="G21" s="19">
        <f t="shared" si="0"/>
        <v>8400</v>
      </c>
    </row>
    <row r="22" spans="1:7" s="1" customFormat="1" ht="20.100000000000001" customHeight="1" x14ac:dyDescent="0.4">
      <c r="A22" s="32"/>
      <c r="B22" s="38"/>
      <c r="C22" s="8" t="s">
        <v>52</v>
      </c>
      <c r="D22" s="9">
        <v>650</v>
      </c>
      <c r="E22" s="19">
        <v>1</v>
      </c>
      <c r="F22" s="11">
        <v>5</v>
      </c>
      <c r="G22" s="19">
        <f t="shared" si="0"/>
        <v>3250</v>
      </c>
    </row>
    <row r="23" spans="1:7" s="1" customFormat="1" ht="20.100000000000001" customHeight="1" x14ac:dyDescent="0.4">
      <c r="A23" s="32"/>
      <c r="B23" s="38"/>
      <c r="C23" s="8" t="s">
        <v>53</v>
      </c>
      <c r="D23" s="9">
        <v>700</v>
      </c>
      <c r="E23" s="19">
        <v>1</v>
      </c>
      <c r="F23" s="11">
        <v>1</v>
      </c>
      <c r="G23" s="19">
        <f t="shared" si="0"/>
        <v>700</v>
      </c>
    </row>
    <row r="24" spans="1:7" s="1" customFormat="1" ht="20.100000000000001" customHeight="1" x14ac:dyDescent="0.4">
      <c r="A24" s="31">
        <v>2</v>
      </c>
      <c r="B24" s="37" t="s">
        <v>24</v>
      </c>
      <c r="C24" s="42" t="s">
        <v>54</v>
      </c>
      <c r="D24" s="9">
        <v>1</v>
      </c>
      <c r="E24" s="19">
        <v>1</v>
      </c>
      <c r="F24" s="20">
        <v>1854.4</v>
      </c>
      <c r="G24" s="19">
        <f t="shared" ref="G24:G33" si="1">F24*E24</f>
        <v>1854.4</v>
      </c>
    </row>
    <row r="25" spans="1:7" s="1" customFormat="1" ht="20.100000000000001" customHeight="1" x14ac:dyDescent="0.4">
      <c r="A25" s="32"/>
      <c r="B25" s="38"/>
      <c r="C25" s="43"/>
      <c r="D25" s="9">
        <v>1</v>
      </c>
      <c r="E25" s="19">
        <v>1</v>
      </c>
      <c r="F25" s="20">
        <v>763</v>
      </c>
      <c r="G25" s="19">
        <f t="shared" si="1"/>
        <v>763</v>
      </c>
    </row>
    <row r="26" spans="1:7" s="1" customFormat="1" ht="20.100000000000001" customHeight="1" x14ac:dyDescent="0.4">
      <c r="A26" s="32"/>
      <c r="B26" s="38"/>
      <c r="C26" s="43"/>
      <c r="D26" s="9">
        <v>1</v>
      </c>
      <c r="E26" s="19">
        <v>1</v>
      </c>
      <c r="F26" s="11">
        <v>2229</v>
      </c>
      <c r="G26" s="19">
        <f t="shared" si="1"/>
        <v>2229</v>
      </c>
    </row>
    <row r="27" spans="1:7" s="1" customFormat="1" ht="20.100000000000001" customHeight="1" x14ac:dyDescent="0.4">
      <c r="A27" s="32"/>
      <c r="B27" s="38"/>
      <c r="C27" s="43"/>
      <c r="D27" s="10">
        <v>1</v>
      </c>
      <c r="E27" s="20">
        <v>1</v>
      </c>
      <c r="F27" s="20">
        <v>1475</v>
      </c>
      <c r="G27" s="19">
        <f t="shared" si="1"/>
        <v>1475</v>
      </c>
    </row>
    <row r="28" spans="1:7" s="1" customFormat="1" ht="20.100000000000001" customHeight="1" x14ac:dyDescent="0.4">
      <c r="A28" s="32"/>
      <c r="B28" s="38"/>
      <c r="C28" s="43"/>
      <c r="D28" s="10">
        <v>1</v>
      </c>
      <c r="E28" s="20">
        <v>1</v>
      </c>
      <c r="F28" s="20">
        <v>775</v>
      </c>
      <c r="G28" s="19">
        <f t="shared" si="1"/>
        <v>775</v>
      </c>
    </row>
    <row r="29" spans="1:7" s="1" customFormat="1" ht="20.100000000000001" customHeight="1" x14ac:dyDescent="0.4">
      <c r="A29" s="32"/>
      <c r="B29" s="38"/>
      <c r="C29" s="43"/>
      <c r="D29" s="9">
        <v>1</v>
      </c>
      <c r="E29" s="19">
        <v>1</v>
      </c>
      <c r="F29" s="20">
        <v>616</v>
      </c>
      <c r="G29" s="19">
        <f t="shared" si="1"/>
        <v>616</v>
      </c>
    </row>
    <row r="30" spans="1:7" s="1" customFormat="1" ht="20.100000000000001" customHeight="1" x14ac:dyDescent="0.4">
      <c r="A30" s="32"/>
      <c r="B30" s="38"/>
      <c r="C30" s="43"/>
      <c r="D30" s="9">
        <v>1</v>
      </c>
      <c r="E30" s="19">
        <v>1</v>
      </c>
      <c r="F30" s="20">
        <v>1113</v>
      </c>
      <c r="G30" s="19">
        <f t="shared" si="1"/>
        <v>1113</v>
      </c>
    </row>
    <row r="31" spans="1:7" s="1" customFormat="1" ht="20.100000000000001" customHeight="1" x14ac:dyDescent="0.4">
      <c r="A31" s="32"/>
      <c r="B31" s="38"/>
      <c r="C31" s="43"/>
      <c r="D31" s="9">
        <v>1</v>
      </c>
      <c r="E31" s="19">
        <v>1</v>
      </c>
      <c r="F31" s="20">
        <v>612</v>
      </c>
      <c r="G31" s="19">
        <f t="shared" si="1"/>
        <v>612</v>
      </c>
    </row>
    <row r="32" spans="1:7" s="1" customFormat="1" ht="20.100000000000001" customHeight="1" x14ac:dyDescent="0.4">
      <c r="A32" s="32"/>
      <c r="B32" s="38"/>
      <c r="C32" s="43"/>
      <c r="D32" s="9">
        <v>1</v>
      </c>
      <c r="E32" s="19">
        <v>1</v>
      </c>
      <c r="F32" s="20">
        <v>3832</v>
      </c>
      <c r="G32" s="19">
        <f t="shared" si="1"/>
        <v>3832</v>
      </c>
    </row>
    <row r="33" spans="1:7" s="1" customFormat="1" ht="20.100000000000001" customHeight="1" x14ac:dyDescent="0.4">
      <c r="A33" s="32"/>
      <c r="B33" s="38"/>
      <c r="C33" s="43"/>
      <c r="D33" s="9">
        <v>1</v>
      </c>
      <c r="E33" s="19">
        <v>1</v>
      </c>
      <c r="F33" s="20">
        <v>893</v>
      </c>
      <c r="G33" s="19">
        <f t="shared" si="1"/>
        <v>893</v>
      </c>
    </row>
    <row r="34" spans="1:7" s="1" customFormat="1" ht="20.100000000000001" customHeight="1" x14ac:dyDescent="0.4">
      <c r="A34" s="32"/>
      <c r="B34" s="38"/>
      <c r="C34" s="43"/>
      <c r="D34" s="9">
        <v>1</v>
      </c>
      <c r="E34" s="19">
        <v>1</v>
      </c>
      <c r="F34" s="11">
        <v>888</v>
      </c>
      <c r="G34" s="19">
        <v>888</v>
      </c>
    </row>
    <row r="35" spans="1:7" s="1" customFormat="1" ht="20.100000000000001" customHeight="1" x14ac:dyDescent="0.4">
      <c r="A35" s="32"/>
      <c r="B35" s="38"/>
      <c r="C35" s="43"/>
      <c r="D35" s="9">
        <v>1</v>
      </c>
      <c r="E35" s="19">
        <v>1</v>
      </c>
      <c r="F35" s="11">
        <v>2517</v>
      </c>
      <c r="G35" s="19">
        <v>2517</v>
      </c>
    </row>
    <row r="36" spans="1:7" s="1" customFormat="1" ht="20.100000000000001" customHeight="1" x14ac:dyDescent="0.4">
      <c r="A36" s="32"/>
      <c r="B36" s="38"/>
      <c r="C36" s="43"/>
      <c r="D36" s="9">
        <v>1</v>
      </c>
      <c r="E36" s="19">
        <v>1</v>
      </c>
      <c r="F36" s="11">
        <v>803</v>
      </c>
      <c r="G36" s="19">
        <v>803</v>
      </c>
    </row>
    <row r="37" spans="1:7" s="1" customFormat="1" ht="20.100000000000001" customHeight="1" x14ac:dyDescent="0.4">
      <c r="A37" s="32"/>
      <c r="B37" s="38"/>
      <c r="C37" s="43"/>
      <c r="D37" s="9">
        <v>1</v>
      </c>
      <c r="E37" s="19">
        <v>1</v>
      </c>
      <c r="F37" s="11">
        <v>317</v>
      </c>
      <c r="G37" s="19">
        <v>317</v>
      </c>
    </row>
    <row r="38" spans="1:7" s="1" customFormat="1" ht="20" customHeight="1" x14ac:dyDescent="0.4">
      <c r="A38" s="32"/>
      <c r="B38" s="38"/>
      <c r="C38" s="44"/>
      <c r="D38" s="9">
        <v>1</v>
      </c>
      <c r="E38" s="19">
        <v>1</v>
      </c>
      <c r="F38" s="20">
        <v>756</v>
      </c>
      <c r="G38" s="19">
        <v>756</v>
      </c>
    </row>
    <row r="39" spans="1:7" s="2" customFormat="1" ht="20.100000000000001" customHeight="1" x14ac:dyDescent="0.4">
      <c r="A39" s="33">
        <v>3</v>
      </c>
      <c r="B39" s="39" t="s">
        <v>25</v>
      </c>
      <c r="C39" s="8" t="s">
        <v>55</v>
      </c>
      <c r="D39" s="9">
        <v>650</v>
      </c>
      <c r="E39" s="19">
        <v>1</v>
      </c>
      <c r="F39" s="11">
        <v>1</v>
      </c>
      <c r="G39" s="19">
        <f>F39*E39*D39</f>
        <v>650</v>
      </c>
    </row>
    <row r="40" spans="1:7" s="3" customFormat="1" ht="20.100000000000001" customHeight="1" x14ac:dyDescent="0.4">
      <c r="A40" s="34"/>
      <c r="B40" s="40"/>
      <c r="C40" s="8" t="s">
        <v>56</v>
      </c>
      <c r="D40" s="9">
        <v>700</v>
      </c>
      <c r="E40" s="19">
        <v>1</v>
      </c>
      <c r="F40" s="11">
        <v>1</v>
      </c>
      <c r="G40" s="19">
        <f>F40*E40*D40</f>
        <v>700</v>
      </c>
    </row>
    <row r="41" spans="1:7" s="2" customFormat="1" ht="20.100000000000001" customHeight="1" x14ac:dyDescent="0.4">
      <c r="A41" s="35"/>
      <c r="B41" s="41"/>
      <c r="C41" s="8" t="s">
        <v>57</v>
      </c>
      <c r="D41" s="9">
        <v>650</v>
      </c>
      <c r="E41" s="11">
        <v>1</v>
      </c>
      <c r="F41" s="21">
        <v>3</v>
      </c>
      <c r="G41" s="19">
        <f t="shared" ref="G41:G57" si="2">F41*E41*D41</f>
        <v>1950</v>
      </c>
    </row>
    <row r="42" spans="1:7" s="2" customFormat="1" ht="20.100000000000001" customHeight="1" x14ac:dyDescent="0.4">
      <c r="A42" s="35"/>
      <c r="B42" s="41"/>
      <c r="C42" s="8" t="s">
        <v>57</v>
      </c>
      <c r="D42" s="9">
        <v>700</v>
      </c>
      <c r="E42" s="19">
        <v>2</v>
      </c>
      <c r="F42" s="11">
        <v>1</v>
      </c>
      <c r="G42" s="19">
        <f t="shared" si="2"/>
        <v>1400</v>
      </c>
    </row>
    <row r="43" spans="1:7" s="2" customFormat="1" ht="20.100000000000001" customHeight="1" x14ac:dyDescent="0.4">
      <c r="A43" s="35"/>
      <c r="B43" s="41"/>
      <c r="C43" s="8" t="s">
        <v>58</v>
      </c>
      <c r="D43" s="9">
        <v>1300</v>
      </c>
      <c r="E43" s="19">
        <v>1</v>
      </c>
      <c r="F43" s="11">
        <v>1</v>
      </c>
      <c r="G43" s="19">
        <f t="shared" si="2"/>
        <v>1300</v>
      </c>
    </row>
    <row r="44" spans="1:7" s="2" customFormat="1" ht="20.100000000000001" customHeight="1" x14ac:dyDescent="0.4">
      <c r="A44" s="35"/>
      <c r="B44" s="41"/>
      <c r="C44" s="8" t="s">
        <v>59</v>
      </c>
      <c r="D44" s="9">
        <v>650</v>
      </c>
      <c r="E44" s="19">
        <v>2</v>
      </c>
      <c r="F44" s="11">
        <v>1</v>
      </c>
      <c r="G44" s="19">
        <f t="shared" si="2"/>
        <v>1300</v>
      </c>
    </row>
    <row r="45" spans="1:7" s="2" customFormat="1" ht="20.100000000000001" customHeight="1" x14ac:dyDescent="0.4">
      <c r="A45" s="35"/>
      <c r="B45" s="41"/>
      <c r="C45" s="8" t="s">
        <v>59</v>
      </c>
      <c r="D45" s="9">
        <v>700</v>
      </c>
      <c r="E45" s="19">
        <v>1</v>
      </c>
      <c r="F45" s="11">
        <v>1</v>
      </c>
      <c r="G45" s="19">
        <f t="shared" si="2"/>
        <v>700</v>
      </c>
    </row>
    <row r="46" spans="1:7" s="2" customFormat="1" ht="20.100000000000001" customHeight="1" x14ac:dyDescent="0.4">
      <c r="A46" s="35"/>
      <c r="B46" s="41"/>
      <c r="C46" s="45" t="s">
        <v>64</v>
      </c>
      <c r="D46" s="9">
        <v>1100</v>
      </c>
      <c r="E46" s="19">
        <v>2</v>
      </c>
      <c r="F46" s="11">
        <v>1</v>
      </c>
      <c r="G46" s="19">
        <f t="shared" si="2"/>
        <v>2200</v>
      </c>
    </row>
    <row r="47" spans="1:7" s="2" customFormat="1" ht="20.100000000000001" customHeight="1" x14ac:dyDescent="0.4">
      <c r="A47" s="35"/>
      <c r="B47" s="41"/>
      <c r="C47" s="8" t="s">
        <v>60</v>
      </c>
      <c r="D47" s="9">
        <v>650</v>
      </c>
      <c r="E47" s="19">
        <v>1</v>
      </c>
      <c r="F47" s="11">
        <v>1</v>
      </c>
      <c r="G47" s="19">
        <f t="shared" si="2"/>
        <v>650</v>
      </c>
    </row>
    <row r="48" spans="1:7" s="2" customFormat="1" ht="20.100000000000001" customHeight="1" x14ac:dyDescent="0.4">
      <c r="A48" s="35"/>
      <c r="B48" s="41"/>
      <c r="C48" s="8" t="s">
        <v>60</v>
      </c>
      <c r="D48" s="9">
        <v>650</v>
      </c>
      <c r="E48" s="19">
        <v>2</v>
      </c>
      <c r="F48" s="11">
        <v>1</v>
      </c>
      <c r="G48" s="19">
        <f t="shared" si="2"/>
        <v>1300</v>
      </c>
    </row>
    <row r="49" spans="1:7" s="2" customFormat="1" ht="20.100000000000001" customHeight="1" x14ac:dyDescent="0.4">
      <c r="A49" s="35"/>
      <c r="B49" s="41"/>
      <c r="C49" s="8" t="s">
        <v>60</v>
      </c>
      <c r="D49" s="9">
        <v>700</v>
      </c>
      <c r="E49" s="19">
        <v>1</v>
      </c>
      <c r="F49" s="11">
        <v>1</v>
      </c>
      <c r="G49" s="19">
        <f t="shared" si="2"/>
        <v>700</v>
      </c>
    </row>
    <row r="50" spans="1:7" s="4" customFormat="1" ht="19.899999999999999" customHeight="1" x14ac:dyDescent="0.4">
      <c r="A50" s="35"/>
      <c r="B50" s="41"/>
      <c r="C50" s="45" t="s">
        <v>65</v>
      </c>
      <c r="D50" s="9">
        <v>1100</v>
      </c>
      <c r="E50" s="19">
        <v>1</v>
      </c>
      <c r="F50" s="19">
        <v>1</v>
      </c>
      <c r="G50" s="19">
        <f t="shared" si="2"/>
        <v>1100</v>
      </c>
    </row>
    <row r="51" spans="1:7" s="4" customFormat="1" ht="19.899999999999999" customHeight="1" x14ac:dyDescent="0.4">
      <c r="A51" s="35"/>
      <c r="B51" s="41"/>
      <c r="C51" s="8" t="s">
        <v>61</v>
      </c>
      <c r="D51" s="9">
        <v>700</v>
      </c>
      <c r="E51" s="19">
        <v>1</v>
      </c>
      <c r="F51" s="11">
        <v>1</v>
      </c>
      <c r="G51" s="19">
        <f t="shared" si="2"/>
        <v>700</v>
      </c>
    </row>
    <row r="52" spans="1:7" s="4" customFormat="1" ht="19.899999999999999" customHeight="1" x14ac:dyDescent="0.4">
      <c r="A52" s="35"/>
      <c r="B52" s="41"/>
      <c r="C52" s="8" t="s">
        <v>61</v>
      </c>
      <c r="D52" s="9">
        <v>700</v>
      </c>
      <c r="E52" s="19">
        <v>1</v>
      </c>
      <c r="F52" s="11">
        <v>1</v>
      </c>
      <c r="G52" s="19">
        <f t="shared" si="2"/>
        <v>700</v>
      </c>
    </row>
    <row r="53" spans="1:7" s="4" customFormat="1" ht="19.899999999999999" customHeight="1" x14ac:dyDescent="0.4">
      <c r="A53" s="35"/>
      <c r="B53" s="41"/>
      <c r="C53" s="8" t="s">
        <v>62</v>
      </c>
      <c r="D53" s="9">
        <v>350</v>
      </c>
      <c r="E53" s="19">
        <v>1</v>
      </c>
      <c r="F53" s="11">
        <v>1</v>
      </c>
      <c r="G53" s="19">
        <f t="shared" si="2"/>
        <v>350</v>
      </c>
    </row>
    <row r="54" spans="1:7" s="4" customFormat="1" ht="19.899999999999999" customHeight="1" x14ac:dyDescent="0.4">
      <c r="A54" s="35"/>
      <c r="B54" s="41"/>
      <c r="C54" s="8" t="s">
        <v>63</v>
      </c>
      <c r="D54" s="11">
        <v>6370</v>
      </c>
      <c r="E54" s="11">
        <v>1</v>
      </c>
      <c r="F54" s="11">
        <v>1</v>
      </c>
      <c r="G54" s="19">
        <f t="shared" si="2"/>
        <v>6370</v>
      </c>
    </row>
    <row r="55" spans="1:7" s="4" customFormat="1" ht="20.100000000000001" customHeight="1" x14ac:dyDescent="0.4">
      <c r="A55" s="36">
        <v>4</v>
      </c>
      <c r="B55" s="39" t="s">
        <v>26</v>
      </c>
      <c r="C55" s="12" t="s">
        <v>27</v>
      </c>
      <c r="D55" s="9">
        <v>500</v>
      </c>
      <c r="E55" s="19">
        <v>1</v>
      </c>
      <c r="F55" s="19">
        <v>0</v>
      </c>
      <c r="G55" s="19">
        <f t="shared" si="2"/>
        <v>0</v>
      </c>
    </row>
    <row r="56" spans="1:7" s="4" customFormat="1" ht="20.100000000000001" customHeight="1" x14ac:dyDescent="0.4">
      <c r="A56" s="36"/>
      <c r="B56" s="41"/>
      <c r="C56" s="12" t="s">
        <v>28</v>
      </c>
      <c r="D56" s="9">
        <v>500</v>
      </c>
      <c r="E56" s="19">
        <v>1</v>
      </c>
      <c r="F56" s="19">
        <v>0</v>
      </c>
      <c r="G56" s="19">
        <f t="shared" si="2"/>
        <v>0</v>
      </c>
    </row>
    <row r="57" spans="1:7" s="1" customFormat="1" ht="20.100000000000001" customHeight="1" x14ac:dyDescent="0.4">
      <c r="A57" s="13">
        <v>5</v>
      </c>
      <c r="B57" s="14" t="s">
        <v>29</v>
      </c>
      <c r="C57" s="15" t="s">
        <v>30</v>
      </c>
      <c r="D57" s="16">
        <f>SUM(G6:G54)*0.14</f>
        <v>17067.876</v>
      </c>
      <c r="E57" s="19">
        <v>1</v>
      </c>
      <c r="F57" s="19">
        <v>1</v>
      </c>
      <c r="G57" s="22">
        <f t="shared" si="2"/>
        <v>17067.876</v>
      </c>
    </row>
    <row r="58" spans="1:7" s="1" customFormat="1" ht="20.100000000000001" customHeight="1" x14ac:dyDescent="0.4">
      <c r="A58" s="13">
        <v>6</v>
      </c>
      <c r="B58" s="29" t="s">
        <v>31</v>
      </c>
      <c r="C58" s="29"/>
      <c r="D58" s="29"/>
      <c r="E58" s="29"/>
      <c r="F58" s="19"/>
      <c r="G58" s="23">
        <f>SUM(G6:G57)</f>
        <v>138981.27599999998</v>
      </c>
    </row>
    <row r="59" spans="1:7" ht="20.100000000000001" customHeight="1" x14ac:dyDescent="0.4">
      <c r="A59" s="17"/>
      <c r="B59" s="18"/>
      <c r="C59" s="30" t="s">
        <v>32</v>
      </c>
      <c r="D59" s="30"/>
      <c r="E59" s="30"/>
      <c r="F59" s="30"/>
      <c r="G59" s="30"/>
    </row>
    <row r="60" spans="1:7" ht="20.100000000000001" customHeight="1" x14ac:dyDescent="0.4">
      <c r="A60" s="30" t="s">
        <v>33</v>
      </c>
      <c r="B60" s="30"/>
      <c r="C60" s="18"/>
      <c r="D60" s="30" t="s">
        <v>34</v>
      </c>
      <c r="E60" s="30"/>
      <c r="F60" s="18"/>
      <c r="G60" s="24"/>
    </row>
    <row r="61" spans="1:7" ht="20.100000000000001" customHeight="1" x14ac:dyDescent="0.4"/>
    <row r="63" spans="1:7" x14ac:dyDescent="0.4">
      <c r="G63" s="25"/>
    </row>
  </sheetData>
  <mergeCells count="17">
    <mergeCell ref="C59:G59"/>
    <mergeCell ref="A60:B60"/>
    <mergeCell ref="D60:E60"/>
    <mergeCell ref="A6:A23"/>
    <mergeCell ref="A24:A38"/>
    <mergeCell ref="A39:A54"/>
    <mergeCell ref="A55:A56"/>
    <mergeCell ref="B6:B23"/>
    <mergeCell ref="B24:B38"/>
    <mergeCell ref="B39:B54"/>
    <mergeCell ref="B55:B56"/>
    <mergeCell ref="C24:C38"/>
    <mergeCell ref="A1:G1"/>
    <mergeCell ref="D2:E2"/>
    <mergeCell ref="D3:E3"/>
    <mergeCell ref="D4:E4"/>
    <mergeCell ref="B58:E58"/>
  </mergeCells>
  <phoneticPr fontId="13" type="noConversion"/>
  <printOptions horizontalCentered="1"/>
  <pageMargins left="0.39305555555555599" right="0.39305555555555599" top="0.74791666666666701" bottom="0.74791666666666701" header="0.31388888888888899" footer="0.31388888888888899"/>
  <pageSetup paperSize="9" scale="6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使用费用明细</vt:lpstr>
      <vt:lpstr>使用费用明细!Print_Area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王凤雨</cp:lastModifiedBy>
  <cp:lastPrinted>2021-04-12T09:21:55Z</cp:lastPrinted>
  <dcterms:created xsi:type="dcterms:W3CDTF">2016-12-08T00:00:00Z</dcterms:created>
  <dcterms:modified xsi:type="dcterms:W3CDTF">2021-04-12T09:21:56Z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