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<sst xmlns="http://schemas.openxmlformats.org/spreadsheetml/2006/main" count="53" uniqueCount="53">
  <si>
    <t>【借款报销单】</t>
  </si>
  <si>
    <t>团号：HMOA-191115-SXY620</t>
  </si>
  <si>
    <t>会议日期：2018.11.20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</si>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</sst>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2" fillId="29" borderId="12" applyNumberFormat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24" fillId="30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topLeftCell="A52" workbookViewId="0">
      <selection activeCell="J4" sqref="J4:J5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18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3">
        <v>0</v>
      </c>
      <c r="E17" s="16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5000</v>
      </c>
      <c r="D22" s="13">
        <v>1</v>
      </c>
      <c r="E22" s="16">
        <f>C22*D22</f>
        <v>5000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C22</f>
        <v>5000</v>
      </c>
      <c r="D24" s="20">
        <f>D22</f>
        <v>1</v>
      </c>
      <c r="E24" s="20">
        <f>E22</f>
        <v>5000</v>
      </c>
      <c r="F24" s="19">
        <f>SUM(F22:F23)</f>
        <v>0</v>
      </c>
      <c r="G24" s="19">
        <f t="shared" ref="G24:H24" si="5">SUM(G22:G23)</f>
        <v>0</v>
      </c>
      <c r="H24" s="19">
        <f t="shared" si="5"/>
        <v>0</v>
      </c>
      <c r="I24" s="39"/>
      <c r="J24" s="43"/>
    </row>
    <row r="25" customHeight="1" spans="1:10">
      <c r="A25" s="21">
        <v>5</v>
      </c>
      <c r="B25" s="22" t="s">
        <v>27</v>
      </c>
      <c r="C25" s="15">
        <v>3000</v>
      </c>
      <c r="D25" s="13">
        <v>1</v>
      </c>
      <c r="E25" s="16">
        <v>3000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6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3000</v>
      </c>
      <c r="D27" s="20">
        <f t="shared" ref="D27" si="7">SUM(D25)</f>
        <v>1</v>
      </c>
      <c r="E27" s="20">
        <f>E25</f>
        <v>3000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3">
        <v>0</v>
      </c>
      <c r="E28" s="16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20">
        <f t="shared" ref="D32:E32" si="8">SUM(D28)</f>
        <v>0</v>
      </c>
      <c r="E32" s="20">
        <f t="shared" si="8"/>
        <v>0</v>
      </c>
      <c r="F32" s="19">
        <f>SUM(F28:F31)</f>
        <v>0</v>
      </c>
      <c r="G32" s="19">
        <f t="shared" ref="G32:H32" si="9">SUM(G28:G31)</f>
        <v>0</v>
      </c>
      <c r="H32" s="19">
        <f t="shared" si="9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3">
        <v>0</v>
      </c>
      <c r="E33" s="16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20">
        <f t="shared" ref="D37:E37" si="10">SUM(D33)</f>
        <v>0</v>
      </c>
      <c r="E37" s="20">
        <f t="shared" si="10"/>
        <v>0</v>
      </c>
      <c r="F37" s="19">
        <f>SUM(F33:F36)</f>
        <v>0</v>
      </c>
      <c r="G37" s="19">
        <f t="shared" ref="G37:H37" si="11">SUM(G33:G36)</f>
        <v>0</v>
      </c>
      <c r="H37" s="19">
        <f t="shared" si="11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3">
        <v>0</v>
      </c>
      <c r="E38" s="16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20">
        <f t="shared" ref="D40:E40" si="12">SUM(D38)</f>
        <v>0</v>
      </c>
      <c r="E40" s="20">
        <f t="shared" si="12"/>
        <v>0</v>
      </c>
      <c r="F40" s="19">
        <f>SUM(F38:F39)</f>
        <v>0</v>
      </c>
      <c r="G40" s="19">
        <f t="shared" ref="G40:H40" si="13">SUM(G38:G39)</f>
        <v>0</v>
      </c>
      <c r="H40" s="19">
        <f t="shared" si="13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20">
        <f t="shared" ref="D44:E44" si="14">SUM(D41)</f>
        <v>0</v>
      </c>
      <c r="E44" s="20">
        <f t="shared" si="14"/>
        <v>0</v>
      </c>
      <c r="F44" s="19">
        <f>SUM(F41:F43)</f>
        <v>0</v>
      </c>
      <c r="G44" s="19">
        <f t="shared" ref="G44:H44" si="15">SUM(G41:G43)</f>
        <v>0</v>
      </c>
      <c r="H44" s="19">
        <f t="shared" si="15"/>
        <v>0</v>
      </c>
      <c r="I44" s="39"/>
      <c r="J44" s="40"/>
    </row>
    <row r="45" customHeight="1" spans="1:10">
      <c r="A45" s="24">
        <v>10</v>
      </c>
      <c r="B45" s="14" t="s">
        <v>41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42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43</v>
      </c>
      <c r="C47" s="19">
        <f>SUM(C46,C44,C40,C37,C32,C27,C24,C21,C16,C13)</f>
        <v>8000</v>
      </c>
      <c r="D47" s="20">
        <f>SUM(D46,D44,D40,D37,D32,D27,D24,D21,D16,D13)</f>
        <v>2</v>
      </c>
      <c r="E47" s="20">
        <f>SUM(E46,E44,E40,E37,E32,E27,E24,E21,E16,E13)</f>
        <v>8000</v>
      </c>
      <c r="F47" s="19">
        <f>SUM(F46,F44,F40,F37,F32,F27,F24,F21,F16,F13)</f>
        <v>0</v>
      </c>
      <c r="G47" s="19">
        <f>SUM(G46,G44,G40,G37,G32,G27,G24,G21,G16,G13)</f>
        <v>0</v>
      </c>
      <c r="H47" s="19">
        <f>H13+H21+H16+H24+H27+H32+H37+H40+H44+H46</f>
        <v>0</v>
      </c>
      <c r="I47" s="39"/>
      <c r="J47" s="47"/>
    </row>
    <row r="51" customHeight="1" spans="1:9">
      <c r="A51" s="27" t="s">
        <v>44</v>
      </c>
      <c r="B51" s="28"/>
      <c r="C51" s="29" t="s">
        <v>45</v>
      </c>
      <c r="D51" s="29"/>
      <c r="E51" s="29" t="s">
        <v>46</v>
      </c>
      <c r="F51" s="29"/>
      <c r="G51" s="29" t="s">
        <v>47</v>
      </c>
      <c r="H51" s="29"/>
      <c r="I51" s="48" t="s">
        <v>48</v>
      </c>
    </row>
    <row r="52" customHeight="1" spans="1:9">
      <c r="A52" s="30">
        <f>E47</f>
        <v>8000</v>
      </c>
      <c r="B52" s="31"/>
      <c r="C52" s="31">
        <f>H47</f>
        <v>0</v>
      </c>
      <c r="D52" s="31"/>
      <c r="E52" s="31">
        <f>F47</f>
        <v>0</v>
      </c>
      <c r="F52" s="31"/>
      <c r="G52" s="31">
        <f>G47</f>
        <v>0</v>
      </c>
      <c r="H52" s="31"/>
      <c r="I52" s="49">
        <f>A52-C52</f>
        <v>8000</v>
      </c>
    </row>
    <row r="54" customHeight="1" spans="1:9">
      <c r="A54" s="32" t="s">
        <v>49</v>
      </c>
      <c r="B54" s="33"/>
      <c r="C54" s="34" t="s">
        <v>50</v>
      </c>
      <c r="D54" s="32"/>
      <c r="E54" s="32" t="s">
        <v>51</v>
      </c>
      <c r="F54" s="32"/>
      <c r="G54" s="32" t="s">
        <v>52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Abbybaby </cp:lastModifiedBy>
  <dcterms:created xsi:type="dcterms:W3CDTF">2014-04-15T08:52:00Z</dcterms:created>
  <cp:lastPrinted>2017-11-07T06:55:00Z</cp:lastPrinted>
  <dcterms:modified xsi:type="dcterms:W3CDTF">2019-10-31T08:42:07Z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