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54515\Desktop\zihao.xing\将军\华夏肝脏病论坛\报价合同\康辉（迈兰）\"/>
    </mc:Choice>
  </mc:AlternateContent>
  <xr:revisionPtr revIDLastSave="0" documentId="13_ncr:1_{EB5C1A84-8BB0-41E8-8B3C-48EC630CB046}" xr6:coauthVersionLast="37" xr6:coauthVersionMax="37" xr10:uidLastSave="{00000000-0000-0000-0000-000000000000}"/>
  <bookViews>
    <workbookView xWindow="5052" yWindow="528" windowWidth="20736" windowHeight="11760" xr2:uid="{00000000-000D-0000-FFFF-FFFF00000000}"/>
  </bookViews>
  <sheets>
    <sheet name="搭建报价单" sheetId="4" r:id="rId1"/>
  </sheets>
  <definedNames>
    <definedName name="_xlnm.Print_Area" localSheetId="0">搭建报价单!$A$1:$H$13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4" l="1"/>
  <c r="F8" i="4"/>
  <c r="F5" i="4" l="1"/>
  <c r="F6" i="4"/>
  <c r="F7" i="4"/>
  <c r="F10" i="4"/>
  <c r="F11" i="4" l="1"/>
  <c r="F12" i="4" l="1"/>
  <c r="F13" i="4" s="1"/>
</calcChain>
</file>

<file path=xl/sharedStrings.xml><?xml version="1.0" encoding="utf-8"?>
<sst xmlns="http://schemas.openxmlformats.org/spreadsheetml/2006/main" count="33" uniqueCount="31">
  <si>
    <t>数量</t>
    <phoneticPr fontId="2" type="noConversion"/>
  </si>
  <si>
    <t>供应商名称</t>
    <phoneticPr fontId="2" type="noConversion"/>
  </si>
  <si>
    <t>预算成本明细</t>
    <phoneticPr fontId="2" type="noConversion"/>
  </si>
  <si>
    <t>项目</t>
    <phoneticPr fontId="2" type="noConversion"/>
  </si>
  <si>
    <t>单价</t>
    <phoneticPr fontId="2" type="noConversion"/>
  </si>
  <si>
    <t>预算总成本</t>
    <phoneticPr fontId="2" type="noConversion"/>
  </si>
  <si>
    <t xml:space="preserve"> </t>
    <phoneticPr fontId="2" type="noConversion"/>
  </si>
  <si>
    <t>会议日期</t>
    <phoneticPr fontId="2" type="noConversion"/>
  </si>
  <si>
    <t xml:space="preserve">备注 </t>
    <phoneticPr fontId="2" type="noConversion"/>
  </si>
  <si>
    <t>视频部分</t>
    <phoneticPr fontId="2" type="noConversion"/>
  </si>
  <si>
    <t>LED屏幕</t>
    <phoneticPr fontId="2" type="noConversion"/>
  </si>
  <si>
    <t>WATHOUT拼接</t>
    <phoneticPr fontId="2" type="noConversion"/>
  </si>
  <si>
    <t>周边设备</t>
    <phoneticPr fontId="2" type="noConversion"/>
  </si>
  <si>
    <t>次数</t>
    <phoneticPr fontId="2" type="noConversion"/>
  </si>
  <si>
    <t>三连屏拼接控台</t>
    <phoneticPr fontId="2" type="noConversion"/>
  </si>
  <si>
    <t>所有费用为预估价格，最终以实际发生为准</t>
    <phoneticPr fontId="2" type="noConversion"/>
  </si>
  <si>
    <t>酒店部分</t>
    <phoneticPr fontId="2" type="noConversion"/>
  </si>
  <si>
    <t>场地费用</t>
    <phoneticPr fontId="2" type="noConversion"/>
  </si>
  <si>
    <t>合计</t>
    <phoneticPr fontId="2" type="noConversion"/>
  </si>
  <si>
    <t>服务费（8%）</t>
    <phoneticPr fontId="2" type="noConversion"/>
  </si>
  <si>
    <t>含税总计（6%增票）</t>
    <phoneticPr fontId="2" type="noConversion"/>
  </si>
  <si>
    <t>11月30日，下午500平会场</t>
    <phoneticPr fontId="2" type="noConversion"/>
  </si>
  <si>
    <t>12*5mP3，3连屏</t>
    <phoneticPr fontId="2" type="noConversion"/>
  </si>
  <si>
    <t>视频选择器、无缝切换器、信号放大器，线材耗材等</t>
    <phoneticPr fontId="2" type="noConversion"/>
  </si>
  <si>
    <t>单间</t>
    <phoneticPr fontId="2" type="noConversion"/>
  </si>
  <si>
    <t>标间</t>
    <phoneticPr fontId="2" type="noConversion"/>
  </si>
  <si>
    <t>11月30日、12月1日各75间</t>
    <phoneticPr fontId="2" type="noConversion"/>
  </si>
  <si>
    <t>11月29日、11月30日，12月1日各10间</t>
    <phoneticPr fontId="2" type="noConversion"/>
  </si>
  <si>
    <t>报  价  单</t>
    <phoneticPr fontId="2" type="noConversion"/>
  </si>
  <si>
    <t>2018/11.29-12.1</t>
    <phoneticPr fontId="2" type="noConversion"/>
  </si>
  <si>
    <t>会前会人数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</si>
</sst>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sz val="11"/>
      <name val="돋움"/>
      <family val="2"/>
      <charset val="129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8"/>
      <name val="微软雅黑"/>
      <family val="2"/>
      <charset val="134"/>
    </font>
    <font>
      <b/>
      <sz val="18"/>
      <color theme="4" tint="-0.499984740745262"/>
      <name val="微软雅黑"/>
      <family val="2"/>
      <charset val="134"/>
    </font>
    <font>
      <b/>
      <sz val="24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top"/>
    </xf>
    <xf numFmtId="0" fontId="12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10" fillId="0" borderId="9" xfId="1" applyNumberFormat="1" applyFont="1" applyBorder="1" applyAlignment="1" applyProtection="1">
      <alignment horizontal="center" vertical="center"/>
    </xf>
    <xf numFmtId="58" fontId="10" fillId="0" borderId="2" xfId="1" applyNumberFormat="1" applyFont="1" applyBorder="1" applyAlignment="1" applyProtection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1" applyNumberFormat="1" applyFont="1" applyBorder="1" applyAlignment="1" applyProtection="1">
      <alignment horizontal="center" vertical="center"/>
      <protection locked="0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vertical="center" wrapText="1"/>
    </xf>
    <xf numFmtId="0" fontId="13" fillId="0" borderId="0" xfId="0" applyNumberFormat="1" applyFont="1">
      <alignment vertical="center"/>
    </xf>
    <xf numFmtId="0" fontId="13" fillId="0" borderId="0" xfId="1" applyNumberFormat="1" applyFont="1" applyAlignment="1" applyProtection="1">
      <alignment horizontal="center"/>
      <protection locked="0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4" xfId="1" applyNumberFormat="1" applyFont="1" applyBorder="1" applyAlignment="1" applyProtection="1">
      <alignment horizontal="center" vertical="center"/>
      <protection locked="0"/>
    </xf>
    <xf numFmtId="0" fontId="13" fillId="0" borderId="3" xfId="1" applyNumberFormat="1" applyFont="1" applyBorder="1" applyAlignment="1" applyProtection="1">
      <alignment horizontal="center" vertical="center"/>
      <protection locked="0"/>
    </xf>
    <xf numFmtId="0" fontId="13" fillId="0" borderId="16" xfId="1" applyNumberFormat="1" applyFont="1" applyBorder="1" applyAlignment="1" applyProtection="1">
      <alignment horizontal="center" vertical="center"/>
      <protection locked="0"/>
    </xf>
    <xf numFmtId="0" fontId="13" fillId="0" borderId="17" xfId="0" applyNumberFormat="1" applyFont="1" applyBorder="1" applyAlignment="1">
      <alignment horizontal="center" vertical="center" wrapText="1"/>
    </xf>
    <xf numFmtId="0" fontId="13" fillId="0" borderId="18" xfId="1" applyNumberFormat="1" applyFont="1" applyBorder="1" applyAlignment="1" applyProtection="1">
      <alignment horizontal="center" vertical="center"/>
      <protection locked="0"/>
    </xf>
    <xf numFmtId="0" fontId="13" fillId="0" borderId="13" xfId="1" applyNumberFormat="1" applyFont="1" applyBorder="1" applyAlignment="1" applyProtection="1">
      <alignment horizontal="center" vertical="center"/>
      <protection locked="0"/>
    </xf>
    <xf numFmtId="0" fontId="13" fillId="3" borderId="8" xfId="0" applyNumberFormat="1" applyFont="1" applyFill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23" xfId="1" applyNumberFormat="1" applyFont="1" applyBorder="1" applyAlignment="1" applyProtection="1">
      <alignment horizontal="center" vertical="center"/>
      <protection locked="0"/>
    </xf>
    <xf numFmtId="0" fontId="13" fillId="0" borderId="19" xfId="1" applyNumberFormat="1" applyFont="1" applyBorder="1" applyAlignment="1" applyProtection="1">
      <alignment horizontal="center" vertical="center" wrapText="1"/>
      <protection locked="0"/>
    </xf>
    <xf numFmtId="0" fontId="13" fillId="0" borderId="20" xfId="1" applyNumberFormat="1" applyFont="1" applyBorder="1" applyAlignment="1" applyProtection="1">
      <alignment horizontal="center" vertical="center" wrapText="1"/>
      <protection locked="0"/>
    </xf>
    <xf numFmtId="0" fontId="13" fillId="0" borderId="24" xfId="1" applyNumberFormat="1" applyFont="1" applyBorder="1" applyAlignment="1" applyProtection="1">
      <alignment horizontal="center" vertical="center" wrapText="1"/>
      <protection locked="0"/>
    </xf>
    <xf numFmtId="0" fontId="13" fillId="0" borderId="20" xfId="1" applyNumberFormat="1" applyFont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3" borderId="8" xfId="0" applyNumberFormat="1" applyFont="1" applyFill="1" applyBorder="1" applyAlignment="1">
      <alignment horizontal="center" vertical="center" wrapText="1"/>
    </xf>
    <xf numFmtId="0" fontId="13" fillId="0" borderId="17" xfId="1" applyNumberFormat="1" applyFont="1" applyBorder="1" applyAlignment="1" applyProtection="1">
      <alignment horizontal="center" vertical="center"/>
      <protection locked="0"/>
    </xf>
    <xf numFmtId="0" fontId="13" fillId="0" borderId="14" xfId="1" applyNumberFormat="1" applyFont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1" applyNumberFormat="1" applyFont="1" applyAlignment="1" applyProtection="1">
      <alignment horizontal="center"/>
      <protection locked="0"/>
    </xf>
    <xf numFmtId="0" fontId="14" fillId="0" borderId="0" xfId="0" applyNumberFormat="1" applyFont="1" applyAlignment="1">
      <alignment horizontal="left" vertical="center" wrapText="1"/>
    </xf>
    <xf numFmtId="0" fontId="15" fillId="4" borderId="0" xfId="1" applyFont="1" applyFill="1" applyBorder="1" applyAlignment="1" applyProtection="1">
      <alignment horizontal="center" vertical="center"/>
      <protection locked="0"/>
    </xf>
    <xf numFmtId="58" fontId="10" fillId="0" borderId="1" xfId="1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1" applyNumberFormat="1" applyFont="1" applyBorder="1" applyAlignment="1" applyProtection="1">
      <alignment horizontal="center" vertical="center"/>
    </xf>
    <xf numFmtId="0" fontId="10" fillId="0" borderId="10" xfId="0" applyNumberFormat="1" applyFont="1" applyBorder="1" applyAlignment="1">
      <alignment horizontal="right" vertical="center" wrapText="1"/>
    </xf>
    <xf numFmtId="0" fontId="10" fillId="0" borderId="11" xfId="0" applyNumberFormat="1" applyFont="1" applyBorder="1" applyAlignment="1">
      <alignment horizontal="right" vertical="center" wrapText="1"/>
    </xf>
    <xf numFmtId="0" fontId="10" fillId="0" borderId="12" xfId="0" applyNumberFormat="1" applyFont="1" applyBorder="1" applyAlignment="1">
      <alignment horizontal="right" vertical="center" wrapText="1"/>
    </xf>
    <xf numFmtId="0" fontId="13" fillId="3" borderId="8" xfId="0" applyNumberFormat="1" applyFont="1" applyFill="1" applyBorder="1" applyAlignment="1">
      <alignment horizontal="center" vertical="center" wrapText="1"/>
    </xf>
    <xf numFmtId="0" fontId="10" fillId="2" borderId="6" xfId="1" applyNumberFormat="1" applyFont="1" applyFill="1" applyBorder="1" applyAlignment="1" applyProtection="1">
      <alignment horizontal="center" vertical="center"/>
      <protection locked="0"/>
    </xf>
    <xf numFmtId="0" fontId="10" fillId="2" borderId="5" xfId="1" applyNumberFormat="1" applyFont="1" applyFill="1" applyBorder="1" applyAlignment="1" applyProtection="1">
      <alignment horizontal="center" vertical="center"/>
      <protection locked="0"/>
    </xf>
    <xf numFmtId="0" fontId="10" fillId="2" borderId="7" xfId="1" applyNumberFormat="1" applyFont="1" applyFill="1" applyBorder="1" applyAlignment="1" applyProtection="1">
      <alignment horizontal="center" vertical="center"/>
      <protection locked="0"/>
    </xf>
    <xf numFmtId="0" fontId="13" fillId="0" borderId="4" xfId="1" applyNumberFormat="1" applyFont="1" applyBorder="1" applyAlignment="1" applyProtection="1">
      <alignment horizontal="center" vertical="center"/>
      <protection locked="0"/>
    </xf>
    <xf numFmtId="0" fontId="13" fillId="0" borderId="16" xfId="1" applyNumberFormat="1" applyFont="1" applyBorder="1" applyAlignment="1" applyProtection="1">
      <alignment horizontal="center" vertical="center"/>
      <protection locked="0"/>
    </xf>
    <xf numFmtId="0" fontId="11" fillId="0" borderId="13" xfId="1" applyNumberFormat="1" applyFont="1" applyBorder="1" applyAlignment="1" applyProtection="1">
      <alignment horizontal="center" vertical="center"/>
      <protection locked="0"/>
    </xf>
    <xf numFmtId="0" fontId="13" fillId="3" borderId="21" xfId="0" applyNumberFormat="1" applyFont="1" applyFill="1" applyBorder="1" applyAlignment="1">
      <alignment horizontal="center" vertical="center" wrapText="1"/>
    </xf>
    <xf numFmtId="0" fontId="13" fillId="3" borderId="9" xfId="0" applyNumberFormat="1" applyFont="1" applyFill="1" applyBorder="1" applyAlignment="1">
      <alignment horizontal="center" vertical="center" wrapText="1"/>
    </xf>
    <xf numFmtId="0" fontId="13" fillId="3" borderId="15" xfId="0" applyNumberFormat="1" applyFont="1" applyFill="1" applyBorder="1" applyAlignment="1">
      <alignment horizontal="center" vertical="center" wrapText="1"/>
    </xf>
  </cellXfs>
  <cellStyles count="14">
    <cellStyle name="_ET_STYLE_NoName_00_" xfId="12" xr:uid="{00000000-0005-0000-0000-000000000000}"/>
    <cellStyle name="Normal_20071217_BI1012 56_Weekly Status_TW" xfId="10" xr:uid="{00000000-0005-0000-0000-000001000000}"/>
    <cellStyle name="常规" xfId="0" builtinId="0"/>
    <cellStyle name="常规 2" xfId="13" xr:uid="{00000000-0005-0000-0000-000003000000}"/>
    <cellStyle name="常规 4" xfId="11" xr:uid="{00000000-0005-0000-0000-000004000000}"/>
    <cellStyle name="常规_Sheet1" xfId="1" xr:uid="{00000000-0005-0000-0000-000005000000}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view="pageBreakPreview" zoomScale="55" zoomScaleNormal="80" zoomScaleSheetLayoutView="55" zoomScalePageLayoutView="130" workbookViewId="0">
      <selection activeCell="L9" sqref="L9"/>
    </sheetView>
  </sheetViews>
  <sheetFormatPr defaultColWidth="8.8984375" defaultRowHeight="13.5" customHeight="1" x14ac:dyDescent="0.25"/>
  <cols>
    <col min="1" max="1" width="18.796875" style="14" bestFit="1" customWidth="1"/>
    <col min="2" max="2" width="29.19921875" style="13" bestFit="1" customWidth="1"/>
    <col min="3" max="3" width="11.59765625" style="13" bestFit="1" customWidth="1"/>
    <col min="4" max="5" width="8.59765625" style="13" bestFit="1" customWidth="1"/>
    <col min="6" max="6" width="11.19921875" style="13" customWidth="1"/>
    <col min="7" max="7" width="9.5" style="13" customWidth="1"/>
    <col min="8" max="8" width="74.09765625" style="29" customWidth="1"/>
    <col min="9" max="16384" width="8.8984375" style="1"/>
  </cols>
  <sheetData>
    <row r="1" spans="1:8" ht="50.25" customHeight="1" x14ac:dyDescent="0.25">
      <c r="A1" s="37" t="s">
        <v>28</v>
      </c>
      <c r="B1" s="37"/>
      <c r="C1" s="37"/>
      <c r="D1" s="37"/>
      <c r="E1" s="37"/>
      <c r="F1" s="37"/>
      <c r="G1" s="37"/>
      <c r="H1" s="37"/>
    </row>
    <row r="2" spans="1:8" s="2" customFormat="1" ht="42.6" customHeight="1" x14ac:dyDescent="0.25">
      <c r="A2" s="4" t="s">
        <v>7</v>
      </c>
      <c r="B2" s="5" t="s">
        <v>29</v>
      </c>
      <c r="C2" s="38" t="s">
        <v>30</v>
      </c>
      <c r="D2" s="38"/>
      <c r="E2" s="39"/>
      <c r="F2" s="40">
        <v>100</v>
      </c>
      <c r="G2" s="39"/>
      <c r="H2" s="6" t="s">
        <v>6</v>
      </c>
    </row>
    <row r="3" spans="1:8" s="3" customFormat="1" ht="42.6" customHeight="1" x14ac:dyDescent="0.25">
      <c r="A3" s="44" t="s">
        <v>1</v>
      </c>
      <c r="B3" s="45" t="s">
        <v>2</v>
      </c>
      <c r="C3" s="46"/>
      <c r="D3" s="46"/>
      <c r="E3" s="46"/>
      <c r="F3" s="46"/>
      <c r="G3" s="46"/>
      <c r="H3" s="47"/>
    </row>
    <row r="4" spans="1:8" s="3" customFormat="1" ht="42.6" customHeight="1" thickBot="1" x14ac:dyDescent="0.3">
      <c r="A4" s="44"/>
      <c r="B4" s="15" t="s">
        <v>3</v>
      </c>
      <c r="C4" s="16" t="s">
        <v>4</v>
      </c>
      <c r="D4" s="16" t="s">
        <v>0</v>
      </c>
      <c r="E4" s="16" t="s">
        <v>13</v>
      </c>
      <c r="F4" s="48" t="s">
        <v>5</v>
      </c>
      <c r="G4" s="49"/>
      <c r="H4" s="17" t="s">
        <v>8</v>
      </c>
    </row>
    <row r="5" spans="1:8" s="3" customFormat="1" ht="42.6" customHeight="1" thickBot="1" x14ac:dyDescent="0.3">
      <c r="A5" s="51" t="s">
        <v>9</v>
      </c>
      <c r="B5" s="18" t="s">
        <v>10</v>
      </c>
      <c r="C5" s="19">
        <v>500</v>
      </c>
      <c r="D5" s="19">
        <v>60</v>
      </c>
      <c r="E5" s="19">
        <v>1</v>
      </c>
      <c r="F5" s="31">
        <f t="shared" ref="F5:F10" si="0">C5*E5*D5</f>
        <v>30000</v>
      </c>
      <c r="G5" s="32"/>
      <c r="H5" s="24" t="s">
        <v>22</v>
      </c>
    </row>
    <row r="6" spans="1:8" s="3" customFormat="1" ht="42.6" customHeight="1" thickBot="1" x14ac:dyDescent="0.3">
      <c r="A6" s="52"/>
      <c r="B6" s="8" t="s">
        <v>11</v>
      </c>
      <c r="C6" s="7">
        <v>3000</v>
      </c>
      <c r="D6" s="7">
        <v>1</v>
      </c>
      <c r="E6" s="7">
        <v>1</v>
      </c>
      <c r="F6" s="31">
        <f t="shared" si="0"/>
        <v>3000</v>
      </c>
      <c r="G6" s="32"/>
      <c r="H6" s="25" t="s">
        <v>14</v>
      </c>
    </row>
    <row r="7" spans="1:8" s="3" customFormat="1" ht="42.6" customHeight="1" thickBot="1" x14ac:dyDescent="0.3">
      <c r="A7" s="53"/>
      <c r="B7" s="22" t="s">
        <v>12</v>
      </c>
      <c r="C7" s="23">
        <v>2000</v>
      </c>
      <c r="D7" s="23">
        <v>1</v>
      </c>
      <c r="E7" s="20">
        <v>1</v>
      </c>
      <c r="F7" s="31">
        <f t="shared" si="0"/>
        <v>2000</v>
      </c>
      <c r="G7" s="32"/>
      <c r="H7" s="26" t="s">
        <v>23</v>
      </c>
    </row>
    <row r="8" spans="1:8" s="3" customFormat="1" ht="42.6" customHeight="1" thickBot="1" x14ac:dyDescent="0.3">
      <c r="A8" s="30" t="s">
        <v>16</v>
      </c>
      <c r="B8" s="8" t="s">
        <v>17</v>
      </c>
      <c r="C8" s="7">
        <v>50000</v>
      </c>
      <c r="D8" s="7">
        <v>1</v>
      </c>
      <c r="E8" s="7">
        <v>1</v>
      </c>
      <c r="F8" s="31">
        <f t="shared" ref="F8:F9" si="1">C8*E8*D8</f>
        <v>50000</v>
      </c>
      <c r="G8" s="32"/>
      <c r="H8" s="27" t="s">
        <v>21</v>
      </c>
    </row>
    <row r="9" spans="1:8" s="3" customFormat="1" ht="42.6" customHeight="1" thickBot="1" x14ac:dyDescent="0.3">
      <c r="A9" s="30" t="s">
        <v>16</v>
      </c>
      <c r="B9" s="8" t="s">
        <v>24</v>
      </c>
      <c r="C9" s="7">
        <v>570</v>
      </c>
      <c r="D9" s="7">
        <v>75</v>
      </c>
      <c r="E9" s="7">
        <v>2</v>
      </c>
      <c r="F9" s="31">
        <f t="shared" si="1"/>
        <v>85500</v>
      </c>
      <c r="G9" s="32"/>
      <c r="H9" s="27" t="s">
        <v>26</v>
      </c>
    </row>
    <row r="10" spans="1:8" s="3" customFormat="1" ht="42.6" customHeight="1" x14ac:dyDescent="0.25">
      <c r="A10" s="21" t="s">
        <v>16</v>
      </c>
      <c r="B10" s="8" t="s">
        <v>25</v>
      </c>
      <c r="C10" s="7">
        <v>570</v>
      </c>
      <c r="D10" s="7">
        <v>10</v>
      </c>
      <c r="E10" s="7">
        <v>3</v>
      </c>
      <c r="F10" s="31">
        <f t="shared" si="0"/>
        <v>17100</v>
      </c>
      <c r="G10" s="32"/>
      <c r="H10" s="27" t="s">
        <v>27</v>
      </c>
    </row>
    <row r="11" spans="1:8" s="3" customFormat="1" ht="42.6" customHeight="1" thickBot="1" x14ac:dyDescent="0.3">
      <c r="A11" s="41" t="s">
        <v>18</v>
      </c>
      <c r="B11" s="42"/>
      <c r="C11" s="42"/>
      <c r="D11" s="42"/>
      <c r="E11" s="43"/>
      <c r="F11" s="50">
        <f>SUM(F5:G10)</f>
        <v>187600</v>
      </c>
      <c r="G11" s="50"/>
      <c r="H11" s="20"/>
    </row>
    <row r="12" spans="1:8" s="3" customFormat="1" ht="42.6" customHeight="1" thickBot="1" x14ac:dyDescent="0.3">
      <c r="A12" s="41" t="s">
        <v>19</v>
      </c>
      <c r="B12" s="42"/>
      <c r="C12" s="42"/>
      <c r="D12" s="42"/>
      <c r="E12" s="43"/>
      <c r="F12" s="50">
        <f>F11*0.08</f>
        <v>15008</v>
      </c>
      <c r="G12" s="50"/>
      <c r="H12" s="20"/>
    </row>
    <row r="13" spans="1:8" s="3" customFormat="1" ht="42.6" customHeight="1" thickBot="1" x14ac:dyDescent="0.3">
      <c r="A13" s="41" t="s">
        <v>20</v>
      </c>
      <c r="B13" s="42"/>
      <c r="C13" s="42"/>
      <c r="D13" s="42"/>
      <c r="E13" s="43"/>
      <c r="F13" s="50">
        <f>(F11+F12)*0.06+(F11+F12)</f>
        <v>214764.48</v>
      </c>
      <c r="G13" s="50"/>
      <c r="H13" s="20"/>
    </row>
    <row r="14" spans="1:8" s="3" customFormat="1" ht="24.6" x14ac:dyDescent="0.25">
      <c r="A14" s="9"/>
      <c r="B14" s="9"/>
      <c r="C14" s="9"/>
      <c r="D14" s="9"/>
      <c r="E14" s="33"/>
      <c r="F14" s="34"/>
      <c r="G14" s="9"/>
      <c r="H14" s="9"/>
    </row>
    <row r="15" spans="1:8" s="3" customFormat="1" ht="25.8" x14ac:dyDescent="0.25">
      <c r="A15" s="36" t="s">
        <v>15</v>
      </c>
      <c r="B15" s="36"/>
      <c r="C15" s="36"/>
      <c r="D15" s="36"/>
      <c r="E15" s="36"/>
      <c r="F15" s="36"/>
      <c r="G15" s="36"/>
      <c r="H15" s="36"/>
    </row>
    <row r="16" spans="1:8" s="3" customFormat="1" ht="24.6" x14ac:dyDescent="0.25">
      <c r="A16" s="9"/>
      <c r="B16" s="9"/>
      <c r="C16" s="9"/>
      <c r="D16" s="9"/>
      <c r="E16" s="33"/>
      <c r="F16" s="34"/>
      <c r="G16" s="9"/>
      <c r="H16" s="9"/>
    </row>
    <row r="17" spans="1:8" s="3" customFormat="1" ht="24.6" x14ac:dyDescent="0.5">
      <c r="A17" s="10"/>
      <c r="B17" s="11"/>
      <c r="C17" s="11"/>
      <c r="D17" s="11"/>
      <c r="E17" s="35"/>
      <c r="F17" s="35"/>
      <c r="G17" s="35"/>
      <c r="H17" s="12"/>
    </row>
    <row r="18" spans="1:8" s="3" customFormat="1" ht="24.6" x14ac:dyDescent="0.25">
      <c r="A18" s="10"/>
      <c r="B18" s="11"/>
      <c r="C18" s="11"/>
      <c r="D18" s="11"/>
      <c r="E18" s="11"/>
      <c r="F18" s="11"/>
      <c r="G18" s="11"/>
      <c r="H18" s="28"/>
    </row>
    <row r="19" spans="1:8" s="3" customFormat="1" ht="24.6" x14ac:dyDescent="0.25">
      <c r="A19" s="10"/>
      <c r="B19" s="11"/>
      <c r="C19" s="11"/>
      <c r="D19" s="11"/>
      <c r="E19" s="11"/>
      <c r="F19" s="11"/>
      <c r="G19" s="11"/>
      <c r="H19" s="28"/>
    </row>
    <row r="20" spans="1:8" s="3" customFormat="1" ht="13.5" customHeight="1" x14ac:dyDescent="0.25">
      <c r="A20" s="10"/>
      <c r="B20" s="11"/>
      <c r="C20" s="11"/>
      <c r="D20" s="11"/>
      <c r="E20" s="11"/>
      <c r="F20" s="11"/>
      <c r="G20" s="11"/>
      <c r="H20" s="28"/>
    </row>
    <row r="21" spans="1:8" s="3" customFormat="1" ht="13.5" customHeight="1" x14ac:dyDescent="0.25">
      <c r="A21" s="10"/>
      <c r="B21" s="11"/>
      <c r="C21" s="11"/>
      <c r="D21" s="11"/>
      <c r="E21" s="11"/>
      <c r="F21" s="11"/>
      <c r="G21" s="11"/>
      <c r="H21" s="28"/>
    </row>
    <row r="22" spans="1:8" s="3" customFormat="1" ht="13.5" customHeight="1" x14ac:dyDescent="0.25">
      <c r="A22" s="10"/>
      <c r="B22" s="11"/>
      <c r="C22" s="11"/>
      <c r="D22" s="13"/>
      <c r="E22" s="13"/>
      <c r="F22" s="13"/>
      <c r="G22" s="13"/>
      <c r="H22" s="29"/>
    </row>
    <row r="23" spans="1:8" s="3" customFormat="1" ht="13.5" customHeight="1" x14ac:dyDescent="0.25">
      <c r="A23" s="10"/>
      <c r="B23" s="11"/>
      <c r="C23" s="11"/>
      <c r="D23" s="13"/>
      <c r="E23" s="13"/>
      <c r="F23" s="13"/>
      <c r="G23" s="13"/>
      <c r="H23" s="29"/>
    </row>
  </sheetData>
  <mergeCells count="23">
    <mergeCell ref="A1:H1"/>
    <mergeCell ref="C2:E2"/>
    <mergeCell ref="F2:G2"/>
    <mergeCell ref="A13:E13"/>
    <mergeCell ref="A12:E12"/>
    <mergeCell ref="A11:E11"/>
    <mergeCell ref="A3:A4"/>
    <mergeCell ref="B3:H3"/>
    <mergeCell ref="F4:G4"/>
    <mergeCell ref="F13:G13"/>
    <mergeCell ref="F12:G12"/>
    <mergeCell ref="A5:A7"/>
    <mergeCell ref="F7:G7"/>
    <mergeCell ref="F11:G11"/>
    <mergeCell ref="F5:G5"/>
    <mergeCell ref="F8:G8"/>
    <mergeCell ref="F6:G6"/>
    <mergeCell ref="E16:F16"/>
    <mergeCell ref="E17:G17"/>
    <mergeCell ref="E14:F14"/>
    <mergeCell ref="A15:H15"/>
    <mergeCell ref="F10:G10"/>
    <mergeCell ref="F9:G9"/>
  </mergeCells>
  <phoneticPr fontId="2" type="noConversion"/>
  <printOptions horizontalCentered="1"/>
  <pageMargins left="0" right="0" top="0.55118110236220474" bottom="0.15748031496062992" header="0.51181102362204722" footer="0.1574803149606299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搭建报价单</vt:lpstr>
      <vt:lpstr>搭建报价单!Print_Area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54515</cp:lastModifiedBy>
  <cp:lastPrinted>2017-08-30T09:00:03Z</cp:lastPrinted>
  <dcterms:created xsi:type="dcterms:W3CDTF">2008-03-24T02:18:07Z</dcterms:created>
  <dcterms:modified xsi:type="dcterms:W3CDTF">2018-10-12T08:53:15Z</dcterms:modified>
</cp:coreProperties>
</file>