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5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<sst xmlns="http://schemas.openxmlformats.org/spreadsheetml/2006/main" count="115" uniqueCount="95">
  <si>
    <t>【借款报销单】</t>
  </si>
  <si>
    <t>团号：HMJB-230510-ANZ455</t>
  </si>
  <si>
    <t>会议日期：5月10-12日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</si>
  <si>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</si>
  <si>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</si>
  <si>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</si>
  <si>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</si>
  <si>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</si>
  <si>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</si>
  <si>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</si>
  <si>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</si>
  <si>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</si>
  <si>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</si>
  <si>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</si>
  <si>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</si>
  <si>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</si>
  <si>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</si>
  <si>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</si>
  <si>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</si>
  <si>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</si>
  <si>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</si>
  <si>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</si>
  <si>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</si>
  <si>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</si>
  <si>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</si>
  <si>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</si>
  <si>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</si>
  <si>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</si>
  <si>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</si>
  <si>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</si>
  <si>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</si>
  <si>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</si>
  <si>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</si>
  <si>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</si>
  <si>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</si>
  <si>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</si>
  <si>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</si>
  <si>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</si>
  <si>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</si>
  <si>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</si>
  <si>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</si>
  <si>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</si>
  <si>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代付客户团建门票费用</t>
  </si>
  <si>
    <t>大巴车司机住宿费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</si>
  <si>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</si>
  <si>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</si>
  <si>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</si>
  <si>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</si>
  <si>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</si>
  <si>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</si>
  <si>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</si>
  <si>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</si>
  <si>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</si>
  <si>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</si>
  <si>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</si>
  <si>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</si>
  <si>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</si>
  <si>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王晓彤</t>
  </si>
  <si>
    <t>职位:</t>
  </si>
  <si>
    <t>助理</t>
  </si>
  <si>
    <t>发生地:</t>
  </si>
  <si>
    <t>北京</t>
  </si>
  <si>
    <t>部门:</t>
  </si>
  <si>
    <t>医药</t>
  </si>
  <si>
    <t>发生日期:</t>
  </si>
  <si>
    <t>5.9-5.12</t>
  </si>
  <si>
    <t>报销日期:</t>
  </si>
  <si>
    <t>团号:</t>
  </si>
  <si>
    <t>HMJB-230510-ANZ455A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</si>
  <si>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</si>
  <si>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</si>
  <si>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</si>
  <si>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</si>
  <si>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</si>
  <si>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</si>
  <si>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</si>
  <si>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</si>
  <si>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</si>
  <si>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</si>
  <si>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</si>
  <si>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</si>
  <si>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</si>
  <si>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5.8日客户公司开会踩点餐费
【王晓彤宗一江曹园】</t>
  </si>
  <si>
    <t>5.10日餐费【王晓彤】</t>
  </si>
  <si>
    <t>5.11日餐费【王晓彤宗一江】</t>
  </si>
  <si>
    <t>5.11日餐费【王晓彤】</t>
  </si>
  <si>
    <t>补票金额</t>
  </si>
  <si>
    <t>报销总金额</t>
  </si>
  <si>
    <t>报销人:</t>
  </si>
  <si>
    <t>合规:</t>
  </si>
  <si>
    <t>【员工上会补助统计单】</t>
  </si>
  <si>
    <t>每天金额</t>
  </si>
  <si>
    <t>出差城市</t>
  </si>
  <si>
    <t>出差起止日期</t>
  </si>
  <si>
    <t>天数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</si>
</sst>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.00_ "/>
    <numFmt numFmtId="178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#,##0.00;[Red]#,##0.00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5" fillId="29" borderId="21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6" fillId="17" borderId="21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19" borderId="20" applyNumberFormat="0" applyAlignment="0" applyProtection="0">
      <alignment vertical="center"/>
    </xf>
    <xf numFmtId="0" fontId="20" fillId="17" borderId="19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16" applyNumberFormat="0" applyFill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7" fontId="5" fillId="2" borderId="11" xfId="50" applyNumberFormat="1" applyFont="1" applyFill="1" applyBorder="1" applyAlignment="1">
      <alignment horizontal="center" vertical="center"/>
    </xf>
    <xf numFmtId="0" fontId="4" fillId="2" borderId="11" xfId="5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3" borderId="2" xfId="50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4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2" borderId="4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5" fillId="0" borderId="11" xfId="50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176" fontId="4" fillId="2" borderId="6" xfId="50" applyNumberFormat="1" applyFont="1" applyFill="1" applyBorder="1" applyAlignment="1">
      <alignment horizontal="center"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11" xfId="50" applyFont="1" applyFill="1" applyBorder="1">
      <alignment vertical="center"/>
    </xf>
    <xf numFmtId="0" fontId="4" fillId="2" borderId="11" xfId="50" applyFont="1" applyFill="1" applyBorder="1" applyAlignment="1">
      <alignment vertical="center" wrapText="1"/>
    </xf>
    <xf numFmtId="179" fontId="5" fillId="0" borderId="6" xfId="50" applyNumberFormat="1" applyFont="1" applyBorder="1" applyAlignment="1">
      <alignment horizontal="center" vertical="center"/>
    </xf>
    <xf numFmtId="179" fontId="5" fillId="0" borderId="7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7" fontId="4" fillId="0" borderId="0" xfId="50" applyNumberFormat="1" applyFont="1" applyAlignment="1">
      <alignment horizontal="left" vertical="center"/>
    </xf>
    <xf numFmtId="178" fontId="5" fillId="0" borderId="11" xfId="50" applyNumberFormat="1" applyFont="1" applyBorder="1" applyAlignment="1">
      <alignment horizontal="center" vertical="center"/>
    </xf>
    <xf numFmtId="0" fontId="4" fillId="2" borderId="11" xfId="50" applyFont="1" applyFill="1" applyBorder="1" applyAlignment="1">
      <alignment horizontal="center" vertical="center" wrapText="1"/>
    </xf>
    <xf numFmtId="0" fontId="4" fillId="2" borderId="11" xfId="5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8" fontId="8" fillId="6" borderId="11" xfId="0" applyNumberFormat="1" applyFont="1" applyFill="1" applyBorder="1" applyAlignment="1">
      <alignment horizontal="center" vertical="center"/>
    </xf>
    <xf numFmtId="4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7" fillId="7" borderId="11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40" fontId="7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8" fontId="8" fillId="8" borderId="11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1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1" xfId="0" applyFont="1" applyFill="1" applyBorder="1">
      <alignment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" fillId="0" borderId="11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>
      <alignment vertical="center"/>
    </xf>
    <xf numFmtId="0" fontId="8" fillId="9" borderId="11" xfId="0" applyFont="1" applyFill="1" applyBorder="1" applyAlignment="1">
      <alignment horizontal="center" vertical="center"/>
    </xf>
    <xf numFmtId="178" fontId="9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0" workbookViewId="0">
      <selection activeCell="F48" sqref="F48"/>
    </sheetView>
  </sheetViews>
  <sheetFormatPr defaultColWidth="9" defaultRowHeight="21" customHeight="1"/>
  <cols>
    <col min="1" max="1" width="9" style="58"/>
    <col min="2" max="2" width="16.6634615384615" customWidth="1"/>
    <col min="3" max="3" width="9" style="59"/>
    <col min="6" max="6" width="12" customWidth="1"/>
    <col min="8" max="8" width="12" customWidth="1"/>
    <col min="9" max="9" width="24.836538461538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86" t="s">
        <v>1</v>
      </c>
      <c r="I4" s="86"/>
      <c r="J4" s="86" t="s">
        <v>2</v>
      </c>
    </row>
    <row r="5" customHeight="1" spans="8:10">
      <c r="H5" s="87"/>
      <c r="I5" s="87"/>
      <c r="J5" s="87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88" t="s">
        <v>6</v>
      </c>
      <c r="G6" s="88"/>
      <c r="H6" s="88"/>
      <c r="I6" s="88"/>
      <c r="J6" s="61" t="s">
        <v>7</v>
      </c>
    </row>
    <row r="7" customHeight="1" spans="1:10">
      <c r="A7" s="60"/>
      <c r="B7" s="61"/>
      <c r="C7" s="63" t="s">
        <v>8</v>
      </c>
      <c r="D7" s="64" t="s">
        <v>9</v>
      </c>
      <c r="E7" s="62" t="s">
        <v>10</v>
      </c>
      <c r="F7" s="88" t="s">
        <v>11</v>
      </c>
      <c r="G7" s="88" t="s">
        <v>12</v>
      </c>
      <c r="H7" s="88" t="s">
        <v>13</v>
      </c>
      <c r="I7" s="88" t="s">
        <v>14</v>
      </c>
      <c r="J7" s="61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90"/>
      <c r="J8" s="91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90"/>
      <c r="J9" s="92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90"/>
      <c r="J10" s="92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90"/>
      <c r="J11" s="92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90"/>
      <c r="J12" s="92"/>
    </row>
    <row r="13" s="57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3"/>
      <c r="J13" s="94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90"/>
      <c r="J14" s="91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90"/>
      <c r="J15" s="92"/>
    </row>
    <row r="16" s="57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3"/>
      <c r="J16" s="94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90"/>
      <c r="J17" s="95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90"/>
      <c r="J18" s="96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90"/>
      <c r="J19" s="96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90"/>
      <c r="J20" s="96"/>
    </row>
    <row r="21" s="57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3"/>
      <c r="J21" s="97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90"/>
      <c r="J22" s="95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90"/>
      <c r="J23" s="96"/>
    </row>
    <row r="24" s="57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3"/>
      <c r="J24" s="97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90"/>
      <c r="J25" s="91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90"/>
      <c r="J26" s="92"/>
    </row>
    <row r="27" s="57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3"/>
      <c r="J27" s="94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90"/>
      <c r="J28" s="91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90"/>
      <c r="J29" s="96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90"/>
      <c r="J30" s="96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90"/>
      <c r="J31" s="96"/>
    </row>
    <row r="32" s="57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3"/>
      <c r="J32" s="97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98"/>
      <c r="J33" s="99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90"/>
      <c r="J34" s="100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90"/>
      <c r="J35" s="100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90"/>
      <c r="J36" s="100"/>
    </row>
    <row r="37" s="57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3"/>
      <c r="J37" s="101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90"/>
      <c r="J38" s="95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90"/>
      <c r="J39" s="96"/>
    </row>
    <row r="40" s="57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3"/>
      <c r="J40" s="97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90"/>
      <c r="J41" s="91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90"/>
      <c r="J42" s="92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90"/>
      <c r="J43" s="92"/>
    </row>
    <row r="44" s="57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3"/>
      <c r="J44" s="94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2392</v>
      </c>
      <c r="G45" s="67">
        <v>0</v>
      </c>
      <c r="H45" s="67">
        <f t="shared" si="0"/>
        <v>2392</v>
      </c>
      <c r="I45" s="98" t="s">
        <v>42</v>
      </c>
      <c r="J45" s="99"/>
    </row>
    <row r="46" customHeight="1" spans="1:10">
      <c r="A46" s="78"/>
      <c r="B46" s="66"/>
      <c r="C46" s="67"/>
      <c r="D46" s="68"/>
      <c r="E46" s="67"/>
      <c r="F46" s="67">
        <v>600</v>
      </c>
      <c r="G46" s="67">
        <v>0</v>
      </c>
      <c r="H46" s="67">
        <f t="shared" ref="H46:H51" si="19">F46+G46</f>
        <v>600</v>
      </c>
      <c r="I46" s="98" t="s">
        <v>43</v>
      </c>
      <c r="J46" s="100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98"/>
      <c r="J47" s="100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98"/>
      <c r="J48" s="100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90"/>
      <c r="J49" s="100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90"/>
      <c r="J50" s="100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90"/>
      <c r="J51" s="100"/>
    </row>
    <row r="52" s="57" customFormat="1" customHeight="1" spans="1:10">
      <c r="A52" s="69"/>
      <c r="B52" s="70" t="s">
        <v>44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2992</v>
      </c>
      <c r="G52" s="71">
        <f t="shared" ref="G52:H52" si="21">SUM(G45:G51)</f>
        <v>0</v>
      </c>
      <c r="H52" s="71">
        <f t="shared" si="21"/>
        <v>2992</v>
      </c>
      <c r="I52" s="93"/>
      <c r="J52" s="101"/>
    </row>
    <row r="53" customHeight="1" spans="1:10">
      <c r="A53" s="69"/>
      <c r="B53" s="70" t="s">
        <v>45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2992</v>
      </c>
      <c r="G53" s="71">
        <f t="shared" si="22"/>
        <v>0</v>
      </c>
      <c r="H53" s="71">
        <f t="shared" si="22"/>
        <v>2992</v>
      </c>
      <c r="I53" s="93"/>
      <c r="J53" s="102"/>
    </row>
    <row r="57" customHeight="1" spans="1:9">
      <c r="A57" s="79" t="s">
        <v>46</v>
      </c>
      <c r="B57" s="80"/>
      <c r="C57" s="81" t="s">
        <v>47</v>
      </c>
      <c r="D57" s="81"/>
      <c r="E57" s="81" t="s">
        <v>48</v>
      </c>
      <c r="F57" s="81"/>
      <c r="G57" s="81" t="s">
        <v>49</v>
      </c>
      <c r="H57" s="81"/>
      <c r="I57" s="103" t="s">
        <v>50</v>
      </c>
    </row>
    <row r="58" customHeight="1" spans="1:9">
      <c r="A58" s="82">
        <f>E53</f>
        <v>0</v>
      </c>
      <c r="B58" s="83"/>
      <c r="C58" s="83">
        <f>H53</f>
        <v>2992</v>
      </c>
      <c r="D58" s="83"/>
      <c r="E58" s="83">
        <f>F53</f>
        <v>2992</v>
      </c>
      <c r="F58" s="83"/>
      <c r="G58" s="83">
        <f>G53</f>
        <v>0</v>
      </c>
      <c r="H58" s="83"/>
      <c r="I58" s="104">
        <f>A58-C58</f>
        <v>-2992</v>
      </c>
    </row>
    <row r="60" customHeight="1" spans="1:9">
      <c r="A60" s="84" t="s">
        <v>51</v>
      </c>
      <c r="B60" s="57"/>
      <c r="C60" s="85" t="s">
        <v>52</v>
      </c>
      <c r="D60" s="84"/>
      <c r="E60" s="84" t="s">
        <v>53</v>
      </c>
      <c r="F60" s="84"/>
      <c r="G60" s="84" t="s">
        <v>54</v>
      </c>
      <c r="H60" s="84"/>
      <c r="I60" s="5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selection activeCell="M34" sqref="M34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91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2"/>
    </row>
    <row r="5" ht="20" customHeight="1" spans="2:11">
      <c r="B5" s="4"/>
      <c r="C5" s="5"/>
      <c r="D5" s="6" t="s">
        <v>56</v>
      </c>
      <c r="E5" s="6"/>
      <c r="F5" s="26" t="s">
        <v>57</v>
      </c>
      <c r="G5" s="26"/>
      <c r="H5" s="6" t="s">
        <v>58</v>
      </c>
      <c r="I5" s="5"/>
      <c r="J5" s="26" t="s">
        <v>59</v>
      </c>
      <c r="K5" s="43"/>
    </row>
    <row r="6" ht="20" customHeight="1" spans="2:11">
      <c r="B6" s="7"/>
      <c r="C6" s="8"/>
      <c r="D6" s="9" t="s">
        <v>60</v>
      </c>
      <c r="E6" s="9"/>
      <c r="F6" s="27" t="s">
        <v>61</v>
      </c>
      <c r="G6" s="27"/>
      <c r="H6" s="9" t="s">
        <v>62</v>
      </c>
      <c r="I6" s="8"/>
      <c r="J6" s="27" t="s">
        <v>63</v>
      </c>
      <c r="K6" s="44"/>
    </row>
    <row r="7" ht="20" customHeight="1" spans="2:11">
      <c r="B7" s="7"/>
      <c r="C7" s="8"/>
      <c r="D7" s="9" t="s">
        <v>64</v>
      </c>
      <c r="E7" s="9"/>
      <c r="F7" s="27" t="s">
        <v>65</v>
      </c>
      <c r="G7" s="27"/>
      <c r="H7" s="9" t="s">
        <v>66</v>
      </c>
      <c r="I7" s="8"/>
      <c r="J7" s="27">
        <v>5.15</v>
      </c>
      <c r="K7" s="44"/>
    </row>
    <row r="8" ht="20" customHeight="1" spans="2:11">
      <c r="B8" s="10"/>
      <c r="C8" s="11"/>
      <c r="D8" s="12"/>
      <c r="E8" s="12"/>
      <c r="F8" s="28"/>
      <c r="G8" s="28"/>
      <c r="H8" s="12" t="s">
        <v>67</v>
      </c>
      <c r="I8" s="11"/>
      <c r="J8" s="28" t="s">
        <v>68</v>
      </c>
      <c r="K8" s="45"/>
    </row>
    <row r="9" ht="20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" customHeight="1" spans="2:11">
      <c r="B10" s="13" t="s">
        <v>3</v>
      </c>
      <c r="C10" s="14"/>
      <c r="D10" s="13" t="s">
        <v>69</v>
      </c>
      <c r="E10" s="13" t="s">
        <v>70</v>
      </c>
      <c r="F10" s="14"/>
      <c r="G10" s="21" t="s">
        <v>71</v>
      </c>
      <c r="H10" s="14" t="s">
        <v>72</v>
      </c>
      <c r="I10" s="13" t="s">
        <v>73</v>
      </c>
      <c r="J10" s="14"/>
      <c r="K10" s="21" t="s">
        <v>74</v>
      </c>
    </row>
    <row r="11" ht="20" customHeight="1" spans="2:11">
      <c r="B11" s="15">
        <v>1</v>
      </c>
      <c r="C11" s="16"/>
      <c r="D11" s="17" t="s">
        <v>75</v>
      </c>
      <c r="E11" s="15" t="s">
        <v>76</v>
      </c>
      <c r="F11" s="16"/>
      <c r="G11" s="29">
        <v>0</v>
      </c>
      <c r="H11" s="29"/>
      <c r="I11" s="46"/>
      <c r="J11" s="47"/>
      <c r="K11" s="48" t="s">
        <v>77</v>
      </c>
    </row>
    <row r="12" ht="20" customHeight="1" spans="2:11">
      <c r="B12" s="15"/>
      <c r="C12" s="16"/>
      <c r="D12" s="18"/>
      <c r="E12" s="30"/>
      <c r="F12" s="31"/>
      <c r="G12" s="29">
        <v>297</v>
      </c>
      <c r="H12" s="29">
        <v>297</v>
      </c>
      <c r="I12" s="46"/>
      <c r="J12" s="47"/>
      <c r="K12" s="48"/>
    </row>
    <row r="13" ht="20" customHeight="1" spans="2:11">
      <c r="B13" s="15">
        <v>2</v>
      </c>
      <c r="C13" s="16"/>
      <c r="D13" s="19"/>
      <c r="E13" s="32" t="s">
        <v>78</v>
      </c>
      <c r="F13" s="33"/>
      <c r="G13" s="29">
        <v>288.19</v>
      </c>
      <c r="H13" s="29">
        <v>292.12</v>
      </c>
      <c r="I13" s="46"/>
      <c r="J13" s="47"/>
      <c r="K13" s="48" t="s">
        <v>79</v>
      </c>
    </row>
    <row r="14" ht="20" customHeight="1" spans="2:11">
      <c r="B14" s="15"/>
      <c r="C14" s="16"/>
      <c r="D14" s="19"/>
      <c r="E14" s="34"/>
      <c r="F14" s="35"/>
      <c r="G14" s="29">
        <v>7.84</v>
      </c>
      <c r="H14" s="29">
        <v>7.84</v>
      </c>
      <c r="I14" s="46"/>
      <c r="J14" s="47"/>
      <c r="K14" s="48"/>
    </row>
    <row r="15" ht="20" customHeight="1" spans="2:11">
      <c r="B15" s="15"/>
      <c r="C15" s="16"/>
      <c r="D15" s="19"/>
      <c r="E15" s="34"/>
      <c r="F15" s="35"/>
      <c r="G15" s="29">
        <v>8</v>
      </c>
      <c r="H15" s="29">
        <v>8</v>
      </c>
      <c r="I15" s="46"/>
      <c r="J15" s="47"/>
      <c r="K15" s="48"/>
    </row>
    <row r="16" ht="20" customHeight="1" spans="2:11">
      <c r="B16" s="15"/>
      <c r="C16" s="16"/>
      <c r="D16" s="19"/>
      <c r="E16" s="34"/>
      <c r="F16" s="35"/>
      <c r="G16" s="29">
        <v>13</v>
      </c>
      <c r="H16" s="29">
        <v>13</v>
      </c>
      <c r="I16" s="46"/>
      <c r="J16" s="47"/>
      <c r="K16" s="48"/>
    </row>
    <row r="17" ht="20" customHeight="1" spans="2:11">
      <c r="B17" s="15"/>
      <c r="C17" s="16"/>
      <c r="D17" s="19"/>
      <c r="E17" s="34"/>
      <c r="F17" s="35"/>
      <c r="G17" s="29">
        <v>8</v>
      </c>
      <c r="H17" s="29">
        <v>8</v>
      </c>
      <c r="I17" s="46"/>
      <c r="J17" s="47"/>
      <c r="K17" s="48"/>
    </row>
    <row r="18" ht="20" customHeight="1" spans="2:11">
      <c r="B18" s="15"/>
      <c r="C18" s="16"/>
      <c r="D18" s="19"/>
      <c r="E18" s="34"/>
      <c r="F18" s="35"/>
      <c r="G18" s="29">
        <v>30.06</v>
      </c>
      <c r="H18" s="29">
        <v>30.06</v>
      </c>
      <c r="I18" s="46"/>
      <c r="J18" s="47"/>
      <c r="K18" s="48"/>
    </row>
    <row r="19" ht="20" customHeight="1" spans="2:11">
      <c r="B19" s="15"/>
      <c r="C19" s="16"/>
      <c r="D19" s="19"/>
      <c r="E19" s="34"/>
      <c r="F19" s="35"/>
      <c r="G19" s="29">
        <v>10.91</v>
      </c>
      <c r="H19" s="29">
        <v>10.91</v>
      </c>
      <c r="I19" s="46"/>
      <c r="J19" s="47"/>
      <c r="K19" s="48"/>
    </row>
    <row r="20" ht="20" customHeight="1" spans="2:11">
      <c r="B20" s="15"/>
      <c r="C20" s="16"/>
      <c r="D20" s="19"/>
      <c r="E20" s="34"/>
      <c r="F20" s="35"/>
      <c r="G20" s="29">
        <v>29</v>
      </c>
      <c r="H20" s="29">
        <v>29</v>
      </c>
      <c r="I20" s="46"/>
      <c r="J20" s="47"/>
      <c r="K20" s="48"/>
    </row>
    <row r="21" ht="20" customHeight="1" spans="2:11">
      <c r="B21" s="15"/>
      <c r="C21" s="16"/>
      <c r="D21" s="19"/>
      <c r="E21" s="36"/>
      <c r="F21" s="37"/>
      <c r="G21" s="29">
        <v>27</v>
      </c>
      <c r="H21" s="29">
        <v>27</v>
      </c>
      <c r="I21" s="46"/>
      <c r="J21" s="47"/>
      <c r="K21" s="48"/>
    </row>
    <row r="22" ht="20" customHeight="1" spans="2:11">
      <c r="B22" s="15"/>
      <c r="C22" s="16"/>
      <c r="D22" s="19"/>
      <c r="E22" s="38"/>
      <c r="F22" s="39"/>
      <c r="G22" s="29">
        <v>10.91</v>
      </c>
      <c r="H22" s="29">
        <v>10.91</v>
      </c>
      <c r="I22" s="46"/>
      <c r="J22" s="47"/>
      <c r="K22" s="48"/>
    </row>
    <row r="23" ht="20" customHeight="1" spans="2:11">
      <c r="B23" s="15">
        <v>3</v>
      </c>
      <c r="C23" s="16"/>
      <c r="D23" s="19"/>
      <c r="E23" s="15" t="s">
        <v>80</v>
      </c>
      <c r="F23" s="16"/>
      <c r="G23" s="29">
        <v>0</v>
      </c>
      <c r="H23" s="29"/>
      <c r="I23" s="46"/>
      <c r="J23" s="47"/>
      <c r="K23" s="48"/>
    </row>
    <row r="24" ht="38" customHeight="1" spans="2:11">
      <c r="B24" s="15"/>
      <c r="C24" s="16"/>
      <c r="D24" s="19"/>
      <c r="E24" s="32" t="s">
        <v>81</v>
      </c>
      <c r="F24" s="33"/>
      <c r="G24" s="29">
        <v>270</v>
      </c>
      <c r="H24" s="29">
        <v>270</v>
      </c>
      <c r="I24" s="46"/>
      <c r="J24" s="47"/>
      <c r="K24" s="49" t="s">
        <v>82</v>
      </c>
    </row>
    <row r="25" ht="20" customHeight="1" spans="2:11">
      <c r="B25" s="15"/>
      <c r="C25" s="16"/>
      <c r="D25" s="19"/>
      <c r="E25" s="34"/>
      <c r="F25" s="35"/>
      <c r="G25" s="29">
        <v>31</v>
      </c>
      <c r="H25" s="29">
        <v>31</v>
      </c>
      <c r="I25" s="46"/>
      <c r="J25" s="47"/>
      <c r="K25" s="48" t="s">
        <v>83</v>
      </c>
    </row>
    <row r="26" ht="20" customHeight="1" spans="2:11">
      <c r="B26" s="15"/>
      <c r="C26" s="16"/>
      <c r="D26" s="19"/>
      <c r="E26" s="34"/>
      <c r="F26" s="35"/>
      <c r="G26" s="29">
        <v>56</v>
      </c>
      <c r="H26" s="29">
        <v>56</v>
      </c>
      <c r="I26" s="46"/>
      <c r="J26" s="47"/>
      <c r="K26" s="48" t="s">
        <v>84</v>
      </c>
    </row>
    <row r="27" ht="20" customHeight="1" spans="2:11">
      <c r="B27" s="15"/>
      <c r="C27" s="16"/>
      <c r="D27" s="19"/>
      <c r="E27" s="34"/>
      <c r="F27" s="35"/>
      <c r="G27" s="29">
        <v>14</v>
      </c>
      <c r="H27" s="29">
        <v>14</v>
      </c>
      <c r="I27" s="46"/>
      <c r="J27" s="47"/>
      <c r="K27" s="48" t="s">
        <v>85</v>
      </c>
    </row>
    <row r="28" ht="20" customHeight="1" spans="2:11">
      <c r="B28" s="15">
        <v>5</v>
      </c>
      <c r="C28" s="16"/>
      <c r="D28" s="17" t="s">
        <v>41</v>
      </c>
      <c r="E28" s="23"/>
      <c r="F28" s="23"/>
      <c r="G28" s="29">
        <v>0</v>
      </c>
      <c r="H28" s="29"/>
      <c r="I28" s="46"/>
      <c r="J28" s="47"/>
      <c r="K28" s="48"/>
    </row>
    <row r="29" ht="20" customHeight="1" spans="2:11">
      <c r="B29" s="15">
        <v>6</v>
      </c>
      <c r="C29" s="16"/>
      <c r="D29" s="19"/>
      <c r="E29" s="23"/>
      <c r="F29" s="23"/>
      <c r="G29" s="29">
        <v>0</v>
      </c>
      <c r="H29" s="29"/>
      <c r="I29" s="46"/>
      <c r="J29" s="47"/>
      <c r="K29" s="48"/>
    </row>
    <row r="30" ht="20" customHeight="1" spans="2:11">
      <c r="B30" s="13" t="s">
        <v>45</v>
      </c>
      <c r="C30" s="20"/>
      <c r="D30" s="20"/>
      <c r="E30" s="20"/>
      <c r="F30" s="14"/>
      <c r="G30" s="40">
        <f>SUM(G12:G29)</f>
        <v>1100.91</v>
      </c>
      <c r="H30" s="40">
        <f>SUM(H11:H29)</f>
        <v>1104.84</v>
      </c>
      <c r="I30" s="50">
        <f>SUM(I11:J29)</f>
        <v>0</v>
      </c>
      <c r="J30" s="51"/>
      <c r="K30" s="52"/>
    </row>
    <row r="31" ht="20" customHeight="1" spans="2:11">
      <c r="B31" s="8"/>
      <c r="C31" s="8"/>
      <c r="D31" s="8"/>
      <c r="E31" s="8"/>
      <c r="F31" s="8"/>
      <c r="G31" s="21"/>
      <c r="H31" s="8"/>
      <c r="I31" s="8"/>
      <c r="J31" s="53"/>
      <c r="K31" s="8"/>
    </row>
    <row r="32" ht="20" customHeight="1" spans="2:11">
      <c r="B32" s="21" t="s">
        <v>72</v>
      </c>
      <c r="C32" s="21"/>
      <c r="D32" s="21"/>
      <c r="E32" s="21"/>
      <c r="F32" s="21"/>
      <c r="G32" s="41" t="s">
        <v>86</v>
      </c>
      <c r="H32" s="21"/>
      <c r="I32" s="21"/>
      <c r="J32" s="21"/>
      <c r="K32" s="21" t="s">
        <v>87</v>
      </c>
    </row>
    <row r="33" ht="20" customHeight="1" spans="2:11">
      <c r="B33" s="22">
        <f>H30</f>
        <v>1104.84</v>
      </c>
      <c r="C33" s="22"/>
      <c r="D33" s="22"/>
      <c r="E33" s="22"/>
      <c r="F33" s="22"/>
      <c r="G33" s="22">
        <f>K33-B33</f>
        <v>-3.93000000000006</v>
      </c>
      <c r="H33" s="22"/>
      <c r="I33" s="22"/>
      <c r="J33" s="22"/>
      <c r="K33" s="54">
        <f>G30</f>
        <v>1100.91</v>
      </c>
    </row>
    <row r="34" ht="20" customHeight="1" spans="2:11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ht="20" customHeight="1" spans="2:11">
      <c r="B35" s="8" t="s">
        <v>88</v>
      </c>
      <c r="C35" s="8"/>
      <c r="D35" s="8"/>
      <c r="E35" s="8"/>
      <c r="F35" s="8" t="s">
        <v>52</v>
      </c>
      <c r="G35" s="8" t="s">
        <v>89</v>
      </c>
      <c r="H35" s="8"/>
      <c r="I35" s="8"/>
      <c r="J35" s="8" t="s">
        <v>54</v>
      </c>
      <c r="K35" s="8"/>
    </row>
    <row r="37" ht="20.4" spans="7:7">
      <c r="G37" s="2"/>
    </row>
    <row r="38" ht="20.4" spans="1:11">
      <c r="A38" s="2" t="s">
        <v>90</v>
      </c>
      <c r="B38" s="2"/>
      <c r="C38" s="2"/>
      <c r="D38" s="2"/>
      <c r="E38" s="2"/>
      <c r="F38" s="2"/>
      <c r="H38" s="2"/>
      <c r="I38" s="2"/>
      <c r="J38" s="2"/>
      <c r="K38" s="2"/>
    </row>
    <row r="39" spans="7:7">
      <c r="G39" s="26"/>
    </row>
    <row r="40" ht="20" customHeight="1" spans="2:11">
      <c r="B40" s="4"/>
      <c r="C40" s="5"/>
      <c r="D40" s="6" t="s">
        <v>56</v>
      </c>
      <c r="E40" s="6"/>
      <c r="F40" s="26"/>
      <c r="G40" s="27"/>
      <c r="H40" s="6" t="s">
        <v>58</v>
      </c>
      <c r="I40" s="5"/>
      <c r="J40" s="26"/>
      <c r="K40" s="43"/>
    </row>
    <row r="41" ht="20" customHeight="1" spans="2:11">
      <c r="B41" s="7"/>
      <c r="C41" s="8"/>
      <c r="D41" s="9" t="s">
        <v>60</v>
      </c>
      <c r="E41" s="9"/>
      <c r="F41" s="27"/>
      <c r="G41" s="27"/>
      <c r="H41" s="9" t="s">
        <v>62</v>
      </c>
      <c r="I41" s="8"/>
      <c r="J41" s="27"/>
      <c r="K41" s="44"/>
    </row>
    <row r="42" ht="20" customHeight="1" spans="2:11">
      <c r="B42" s="7"/>
      <c r="C42" s="8"/>
      <c r="D42" s="9" t="s">
        <v>64</v>
      </c>
      <c r="E42" s="9"/>
      <c r="F42" s="27"/>
      <c r="G42" s="28"/>
      <c r="H42" s="9" t="s">
        <v>66</v>
      </c>
      <c r="I42" s="8"/>
      <c r="J42" s="27"/>
      <c r="K42" s="44"/>
    </row>
    <row r="43" ht="20" customHeight="1" spans="2:11">
      <c r="B43" s="10"/>
      <c r="C43" s="11"/>
      <c r="D43" s="12"/>
      <c r="E43" s="12"/>
      <c r="F43" s="28"/>
      <c r="H43" s="12" t="s">
        <v>67</v>
      </c>
      <c r="I43" s="11"/>
      <c r="J43" s="28"/>
      <c r="K43" s="45"/>
    </row>
    <row r="44" ht="20" customHeight="1" spans="7:7">
      <c r="G44" s="29" t="s">
        <v>91</v>
      </c>
    </row>
    <row r="45" ht="20" customHeight="1" spans="2:11">
      <c r="B45" s="23"/>
      <c r="C45" s="23"/>
      <c r="D45" s="24" t="s">
        <v>92</v>
      </c>
      <c r="E45" s="23" t="s">
        <v>93</v>
      </c>
      <c r="F45" s="23"/>
      <c r="G45" s="29">
        <v>100</v>
      </c>
      <c r="H45" s="29" t="s">
        <v>94</v>
      </c>
      <c r="I45" s="29" t="s">
        <v>45</v>
      </c>
      <c r="J45" s="29"/>
      <c r="K45" s="55" t="s">
        <v>74</v>
      </c>
    </row>
    <row r="46" ht="20" customHeight="1" spans="2:11">
      <c r="B46" s="23">
        <v>1</v>
      </c>
      <c r="C46" s="23"/>
      <c r="D46" s="25"/>
      <c r="E46" s="23"/>
      <c r="F46" s="23"/>
      <c r="G46" s="29">
        <v>0</v>
      </c>
      <c r="H46" s="29">
        <v>2</v>
      </c>
      <c r="I46" s="46">
        <f>G45*H46</f>
        <v>200</v>
      </c>
      <c r="J46" s="47"/>
      <c r="K46" s="56"/>
    </row>
    <row r="47" ht="20" customHeight="1" spans="2:11">
      <c r="B47" s="23">
        <v>2</v>
      </c>
      <c r="C47" s="23"/>
      <c r="D47" s="25"/>
      <c r="E47" s="23"/>
      <c r="F47" s="23"/>
      <c r="G47" s="29">
        <v>0</v>
      </c>
      <c r="H47" s="29">
        <v>2</v>
      </c>
      <c r="I47" s="46">
        <f>G46*H47</f>
        <v>0</v>
      </c>
      <c r="J47" s="47"/>
      <c r="K47" s="56"/>
    </row>
    <row r="48" ht="20" customHeight="1" spans="2:11">
      <c r="B48" s="23">
        <v>3</v>
      </c>
      <c r="C48" s="23"/>
      <c r="D48" s="25"/>
      <c r="E48" s="23"/>
      <c r="F48" s="23"/>
      <c r="G48" s="40"/>
      <c r="H48" s="29">
        <v>2</v>
      </c>
      <c r="I48" s="46">
        <f>G47*H48</f>
        <v>0</v>
      </c>
      <c r="J48" s="47"/>
      <c r="K48" s="56"/>
    </row>
    <row r="49" ht="20" customHeight="1" spans="2:11">
      <c r="B49" s="13" t="s">
        <v>45</v>
      </c>
      <c r="C49" s="20"/>
      <c r="D49" s="20"/>
      <c r="E49" s="20"/>
      <c r="F49" s="14"/>
      <c r="G49" s="8" t="s">
        <v>89</v>
      </c>
      <c r="H49" s="40">
        <f>SUM(H31:H48)</f>
        <v>6</v>
      </c>
      <c r="I49" s="50">
        <f>SUM(I46:J48)</f>
        <v>200</v>
      </c>
      <c r="J49" s="51"/>
      <c r="K49" s="52"/>
    </row>
    <row r="50" ht="20" customHeight="1" spans="2:11">
      <c r="B50" s="8" t="s">
        <v>88</v>
      </c>
      <c r="C50" s="8"/>
      <c r="D50" s="8"/>
      <c r="E50" s="8"/>
      <c r="F50" s="8" t="s">
        <v>52</v>
      </c>
      <c r="H50" s="8"/>
      <c r="I50" s="8"/>
      <c r="J50" s="8" t="s">
        <v>54</v>
      </c>
      <c r="K50" s="8"/>
    </row>
  </sheetData>
  <mergeCells count="5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I13:J13"/>
    <mergeCell ref="B23:C23"/>
    <mergeCell ref="E23:F23"/>
    <mergeCell ref="I23:J23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B33:F33"/>
    <mergeCell ref="J40:K40"/>
    <mergeCell ref="J41:K41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27"/>
    <mergeCell ref="D28:D29"/>
    <mergeCell ref="E13:F21"/>
    <mergeCell ref="E24:F2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2017-09-06T13:53:00Z</cp:lastPrinted>
  <dcterms:modified xsi:type="dcterms:W3CDTF">2023-05-17T17:02:08Z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2052-5.4.0.7913</vt:lpwstr>
  </property>
  <property fmtid="{D5CDD505-2E9C-101B-9397-08002B2CF9AE}" pid="3" name="ICV">
    <vt:lpwstr>BD6ABCED7E16C1AA51816464CEF90BD4_42</vt:lpwstr>
  </property>
</Properties>
</file>