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5EF76F1-BBCF-420F-9DC0-B62B4287583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租车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7" i="1"/>
  <c r="G18" i="1"/>
  <c r="G16" i="1"/>
</calcChain>
</file>

<file path=xl/sharedStrings.xml><?xml version="1.0" encoding="utf-8"?>
<sst xmlns="http://schemas.openxmlformats.org/spreadsheetml/2006/main" count="30" uniqueCount="26">
  <si>
    <t xml:space="preserve">Event:                 </t>
  </si>
  <si>
    <t xml:space="preserve">Date:                  </t>
  </si>
  <si>
    <t xml:space="preserve">VENUE:                  </t>
  </si>
  <si>
    <t>项目</t>
  </si>
  <si>
    <t>规格</t>
  </si>
  <si>
    <t>单价</t>
  </si>
  <si>
    <t>次数</t>
  </si>
  <si>
    <t>数量</t>
  </si>
  <si>
    <t>总价</t>
  </si>
  <si>
    <t>备注</t>
  </si>
  <si>
    <t>大巴需求（根据媒体具体航班调整需求）</t>
  </si>
  <si>
    <t>总计</t>
  </si>
  <si>
    <t>服务费</t>
  </si>
  <si>
    <t>超时</t>
  </si>
  <si>
    <t>司机餐费</t>
  </si>
  <si>
    <t>一日两餐工作餐</t>
  </si>
  <si>
    <t>小计（不含税）</t>
  </si>
  <si>
    <t>商务七座车（8小时100公里）</t>
  </si>
  <si>
    <t>2019年5月5日-2019年5月10日</t>
  </si>
  <si>
    <t>一台七座商务车</t>
  </si>
  <si>
    <t>停车费</t>
  </si>
  <si>
    <t>每小时250元</t>
  </si>
  <si>
    <t>珠港澳三地用车</t>
  </si>
  <si>
    <t>5月8日及5月10日各超时1小时</t>
    <phoneticPr fontId="6" type="noConversion"/>
  </si>
  <si>
    <t>停车费</t>
    <phoneticPr fontId="6" type="noConversion"/>
  </si>
  <si>
    <t>增值税发票6%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</si>
</sst>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);[Red]\(#,##0.00\)"/>
    <numFmt numFmtId="178" formatCode="#,##0_);[Red]\(#,##0\)"/>
  </numFmts>
  <fonts count="7" x14ac:knownFonts="1">
    <font>
      <sz val="11"/>
      <name val="等线"/>
    </font>
    <font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rgb="FF00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36">
    <xf numFmtId="0" fontId="0" fillId="0" borderId="0" xfId="0">
      <alignment vertical="center"/>
    </xf>
    <xf numFmtId="176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57" fontId="1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177" fontId="1" fillId="0" borderId="1" xfId="1" applyNumberFormat="1" applyFont="1" applyFill="1" applyBorder="1" applyAlignment="1" applyProtection="1">
      <alignment horizontal="center" vertical="center" wrapText="1"/>
    </xf>
    <xf numFmtId="178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177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178" fontId="3" fillId="5" borderId="1" xfId="1" applyNumberFormat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vertical="center" wrapText="1"/>
    </xf>
    <xf numFmtId="177" fontId="4" fillId="0" borderId="0" xfId="0" applyNumberFormat="1" applyFont="1" applyAlignme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3" xfId="1" applyFont="1" applyFill="1" applyBorder="1" applyAlignment="1" applyProtection="1">
      <alignment horizontal="center" vertical="center"/>
    </xf>
    <xf numFmtId="0" fontId="3" fillId="5" borderId="4" xfId="1" applyFont="1" applyFill="1" applyBorder="1" applyAlignment="1" applyProtection="1">
      <alignment horizontal="center" vertical="center"/>
    </xf>
    <xf numFmtId="0" fontId="3" fillId="4" borderId="2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3" fillId="4" borderId="4" xfId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58" fontId="1" fillId="0" borderId="2" xfId="1" applyNumberFormat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F10" sqref="F10"/>
    </sheetView>
  </sheetViews>
  <sheetFormatPr defaultColWidth="9" defaultRowHeight="14" x14ac:dyDescent="0.3"/>
  <cols>
    <col min="1" max="1" width="16.5" customWidth="1"/>
    <col min="2" max="2" width="32" customWidth="1"/>
    <col min="3" max="3" width="37.08203125" customWidth="1"/>
    <col min="4" max="4" width="8.25" customWidth="1"/>
    <col min="5" max="5" width="5.5" customWidth="1"/>
    <col min="6" max="6" width="6.58203125" customWidth="1"/>
    <col min="7" max="7" width="8.58203125" customWidth="1"/>
    <col min="8" max="8" width="21.5" customWidth="1"/>
    <col min="9" max="256" width="10" customWidth="1"/>
  </cols>
  <sheetData>
    <row r="1" spans="1:8" x14ac:dyDescent="0.3">
      <c r="A1" s="25"/>
      <c r="B1" s="25"/>
      <c r="C1" s="25"/>
      <c r="D1" s="1"/>
      <c r="E1" s="1"/>
      <c r="F1" s="1"/>
      <c r="G1" s="2"/>
      <c r="H1" s="3"/>
    </row>
    <row r="2" spans="1:8" ht="18" customHeight="1" x14ac:dyDescent="0.3">
      <c r="A2" s="4" t="s">
        <v>0</v>
      </c>
      <c r="B2" s="26" t="s">
        <v>22</v>
      </c>
      <c r="C2" s="26"/>
      <c r="D2" s="26"/>
      <c r="E2" s="26"/>
      <c r="F2" s="1"/>
      <c r="G2" s="2"/>
      <c r="H2" s="3"/>
    </row>
    <row r="3" spans="1:8" ht="18" customHeight="1" x14ac:dyDescent="0.3">
      <c r="A3" s="4" t="s">
        <v>1</v>
      </c>
      <c r="B3" s="5" t="s">
        <v>18</v>
      </c>
      <c r="C3" s="6"/>
      <c r="D3" s="1"/>
      <c r="E3" s="1"/>
      <c r="F3" s="1"/>
      <c r="G3" s="2"/>
      <c r="H3" s="3"/>
    </row>
    <row r="4" spans="1:8" ht="18" customHeight="1" x14ac:dyDescent="0.3">
      <c r="A4" s="4" t="s">
        <v>2</v>
      </c>
      <c r="B4" s="4" t="s">
        <v>19</v>
      </c>
      <c r="C4" s="2"/>
      <c r="D4" s="1"/>
      <c r="E4" s="1"/>
      <c r="F4" s="1"/>
      <c r="G4" s="2"/>
      <c r="H4" s="3"/>
    </row>
    <row r="5" spans="1:8" s="2" customFormat="1" ht="13.5" x14ac:dyDescent="0.3">
      <c r="A5" s="33" t="s">
        <v>3</v>
      </c>
      <c r="B5" s="33"/>
      <c r="C5" s="7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ht="24.9" customHeight="1" x14ac:dyDescent="0.3">
      <c r="A6" s="30" t="s">
        <v>10</v>
      </c>
      <c r="B6" s="31"/>
      <c r="C6" s="31"/>
      <c r="D6" s="31"/>
      <c r="E6" s="31"/>
      <c r="F6" s="31"/>
      <c r="G6" s="31"/>
      <c r="H6" s="32"/>
    </row>
    <row r="7" spans="1:8" ht="14.25" customHeight="1" x14ac:dyDescent="0.3">
      <c r="A7" s="34">
        <v>43591</v>
      </c>
      <c r="B7" s="35"/>
      <c r="C7" s="11" t="s">
        <v>17</v>
      </c>
      <c r="D7" s="12">
        <v>3400</v>
      </c>
      <c r="E7" s="13">
        <v>1</v>
      </c>
      <c r="F7" s="13">
        <v>1</v>
      </c>
      <c r="G7" s="12">
        <f t="shared" ref="G7:G13" si="0">D7*E7*F7</f>
        <v>3400</v>
      </c>
      <c r="H7" s="14"/>
    </row>
    <row r="8" spans="1:8" ht="14.25" customHeight="1" x14ac:dyDescent="0.3">
      <c r="A8" s="34">
        <v>43593</v>
      </c>
      <c r="B8" s="35"/>
      <c r="C8" s="11" t="s">
        <v>17</v>
      </c>
      <c r="D8" s="12">
        <v>2900</v>
      </c>
      <c r="E8" s="13">
        <v>1</v>
      </c>
      <c r="F8" s="13">
        <v>1</v>
      </c>
      <c r="G8" s="12">
        <f t="shared" si="0"/>
        <v>2900</v>
      </c>
      <c r="H8" s="14"/>
    </row>
    <row r="9" spans="1:8" ht="14.25" customHeight="1" x14ac:dyDescent="0.3">
      <c r="A9" s="34">
        <v>43594</v>
      </c>
      <c r="B9" s="35"/>
      <c r="C9" s="11" t="s">
        <v>17</v>
      </c>
      <c r="D9" s="12">
        <v>1400</v>
      </c>
      <c r="E9" s="13">
        <v>1</v>
      </c>
      <c r="F9" s="13">
        <v>1</v>
      </c>
      <c r="G9" s="12">
        <f t="shared" si="0"/>
        <v>1400</v>
      </c>
      <c r="H9" s="14"/>
    </row>
    <row r="10" spans="1:8" x14ac:dyDescent="0.3">
      <c r="A10" s="34">
        <v>43595</v>
      </c>
      <c r="B10" s="35"/>
      <c r="C10" s="11" t="s">
        <v>17</v>
      </c>
      <c r="D10" s="15">
        <v>2400</v>
      </c>
      <c r="E10" s="13">
        <v>1</v>
      </c>
      <c r="F10" s="13">
        <v>1</v>
      </c>
      <c r="G10" s="12">
        <f t="shared" si="0"/>
        <v>2400</v>
      </c>
      <c r="H10" s="16"/>
    </row>
    <row r="11" spans="1:8" x14ac:dyDescent="0.3">
      <c r="A11" s="17" t="s">
        <v>14</v>
      </c>
      <c r="B11" s="18"/>
      <c r="C11" s="11" t="s">
        <v>15</v>
      </c>
      <c r="D11" s="12">
        <v>120</v>
      </c>
      <c r="E11" s="13">
        <v>4</v>
      </c>
      <c r="F11" s="13">
        <v>2</v>
      </c>
      <c r="G11" s="12">
        <f t="shared" si="0"/>
        <v>960</v>
      </c>
      <c r="H11" s="14"/>
    </row>
    <row r="12" spans="1:8" x14ac:dyDescent="0.3">
      <c r="A12" s="19" t="s">
        <v>20</v>
      </c>
      <c r="B12" s="20"/>
      <c r="C12" s="11" t="s">
        <v>24</v>
      </c>
      <c r="D12" s="12">
        <v>120</v>
      </c>
      <c r="E12" s="13">
        <v>3</v>
      </c>
      <c r="F12" s="13">
        <v>1</v>
      </c>
      <c r="G12" s="12">
        <f t="shared" si="0"/>
        <v>360</v>
      </c>
      <c r="H12" s="14"/>
    </row>
    <row r="13" spans="1:8" x14ac:dyDescent="0.3">
      <c r="A13" s="17" t="s">
        <v>13</v>
      </c>
      <c r="B13" s="21"/>
      <c r="C13" s="11" t="s">
        <v>21</v>
      </c>
      <c r="D13" s="12">
        <v>250</v>
      </c>
      <c r="E13" s="13">
        <v>2</v>
      </c>
      <c r="F13" s="13">
        <v>1</v>
      </c>
      <c r="G13" s="12">
        <f t="shared" si="0"/>
        <v>500</v>
      </c>
      <c r="H13" s="14" t="s">
        <v>23</v>
      </c>
    </row>
    <row r="14" spans="1:8" x14ac:dyDescent="0.3">
      <c r="A14" s="27" t="s">
        <v>11</v>
      </c>
      <c r="B14" s="28"/>
      <c r="C14" s="28"/>
      <c r="D14" s="28"/>
      <c r="E14" s="28"/>
      <c r="F14" s="29"/>
      <c r="G14" s="22">
        <f>SUM(G6:G13)</f>
        <v>11920</v>
      </c>
      <c r="H14" s="23"/>
    </row>
    <row r="15" spans="1:8" x14ac:dyDescent="0.3">
      <c r="A15" s="27" t="s">
        <v>12</v>
      </c>
      <c r="B15" s="28"/>
      <c r="C15" s="28"/>
      <c r="D15" s="28"/>
      <c r="E15" s="28"/>
      <c r="F15" s="29"/>
      <c r="G15" s="22">
        <f>G14*0.1</f>
        <v>1192</v>
      </c>
    </row>
    <row r="16" spans="1:8" x14ac:dyDescent="0.3">
      <c r="A16" s="27" t="s">
        <v>16</v>
      </c>
      <c r="B16" s="28"/>
      <c r="C16" s="28"/>
      <c r="D16" s="28"/>
      <c r="E16" s="28"/>
      <c r="F16" s="29"/>
      <c r="G16" s="22">
        <f>G14+G15</f>
        <v>13112</v>
      </c>
    </row>
    <row r="17" spans="1:8" x14ac:dyDescent="0.3">
      <c r="A17" s="27" t="s">
        <v>25</v>
      </c>
      <c r="B17" s="28"/>
      <c r="C17" s="28"/>
      <c r="D17" s="28"/>
      <c r="E17" s="28"/>
      <c r="F17" s="29"/>
      <c r="G17" s="22">
        <f>(G14+G15)*0.06</f>
        <v>786.72</v>
      </c>
    </row>
    <row r="18" spans="1:8" x14ac:dyDescent="0.3">
      <c r="A18" s="27" t="s">
        <v>11</v>
      </c>
      <c r="B18" s="28"/>
      <c r="C18" s="28"/>
      <c r="D18" s="28"/>
      <c r="E18" s="28"/>
      <c r="F18" s="29"/>
      <c r="G18" s="22">
        <f>G14+G15+G17</f>
        <v>13898.72</v>
      </c>
    </row>
    <row r="19" spans="1:8" x14ac:dyDescent="0.3">
      <c r="H19" s="24"/>
    </row>
  </sheetData>
  <mergeCells count="13">
    <mergeCell ref="A1:C1"/>
    <mergeCell ref="B2:E2"/>
    <mergeCell ref="A16:F16"/>
    <mergeCell ref="A18:F18"/>
    <mergeCell ref="A6:H6"/>
    <mergeCell ref="A15:F15"/>
    <mergeCell ref="A17:F17"/>
    <mergeCell ref="A5:B5"/>
    <mergeCell ref="A8:B8"/>
    <mergeCell ref="A7:B7"/>
    <mergeCell ref="A14:F14"/>
    <mergeCell ref="A10:B10"/>
    <mergeCell ref="A9:B9"/>
  </mergeCells>
  <phoneticPr fontId="6" type="noConversion"/>
  <pageMargins left="0.7" right="0.7" top="0.75" bottom="0.75" header="0.3" footer="0.3"/>
  <pageSetup paperSize="9" scale="6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86139</cp:lastModifiedBy>
  <dcterms:created xsi:type="dcterms:W3CDTF">2015-06-05T02:19:34Z</dcterms:created>
  <dcterms:modified xsi:type="dcterms:W3CDTF">2019-05-17T09:03:15Z</dcterms:modified>
</cp:coreProperties>
</file>