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<sst xmlns="http://schemas.openxmlformats.org/spreadsheetml/2006/main" count="91">
  <si>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</si>
  <si>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团号：HMEA-181101-STY687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</si>
  <si>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</si>
  <si>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</si>
  <si>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</si>
  <si>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</si>
  <si>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</si>
  <si>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</si>
  <si>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</si>
  <si>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</si>
  <si>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</si>
  <si>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</si>
  <si>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</si>
  <si>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</si>
  <si>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</si>
  <si>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</si>
  <si>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</si>
  <si>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</si>
  <si>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打车费</t>
  </si>
  <si>
    <t>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</si>
  <si>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</si>
  <si>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</si>
  <si>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</si>
  <si>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</si>
  <si>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</si>
  <si>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</si>
  <si>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</si>
  <si>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</si>
  <si>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</si>
  <si>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</si>
  <si>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</si>
  <si>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网络采买费用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</si>
  <si>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</si>
  <si>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</si>
  <si>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</si>
  <si>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</si>
  <si>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</si>
  <si>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</si>
  <si>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</si>
  <si>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</si>
  <si>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</si>
  <si>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</si>
  <si>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</si>
  <si>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</si>
  <si>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</si>
  <si>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</si>
  <si>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超大行李托运费</t>
  </si>
  <si>
    <t>洗衣费</t>
  </si>
  <si>
    <t>洗衣费＆打印费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</si>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</sst>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 "/>
    <numFmt numFmtId="178" formatCode="0.00_);[Red]\(0.00\)"/>
    <numFmt numFmtId="179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19" borderId="22" applyNumberFormat="0" applyAlignment="0" applyProtection="0">
      <alignment vertical="center"/>
    </xf>
    <xf numFmtId="0" fontId="22" fillId="19" borderId="18" applyNumberFormat="0" applyAlignment="0" applyProtection="0">
      <alignment vertical="center"/>
    </xf>
    <xf numFmtId="0" fontId="25" fillId="32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2740</v>
      </c>
      <c r="G8" s="63">
        <v>0</v>
      </c>
      <c r="H8" s="63">
        <f t="shared" ref="H8:H45" si="0">F8+G8</f>
        <v>2740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2334.85</v>
      </c>
      <c r="G9" s="63">
        <v>0</v>
      </c>
      <c r="H9" s="63">
        <f t="shared" si="0"/>
        <v>2334.85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180</v>
      </c>
      <c r="G10" s="63">
        <v>0</v>
      </c>
      <c r="H10" s="63">
        <f t="shared" si="0"/>
        <v>180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20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5254.85</v>
      </c>
      <c r="G13" s="67">
        <f t="shared" ref="G13:H13" si="1">SUM(G8:G12)</f>
        <v>0</v>
      </c>
      <c r="H13" s="67">
        <f t="shared" si="1"/>
        <v>5254.85</v>
      </c>
      <c r="I13" s="87"/>
      <c r="J13" s="88"/>
    </row>
    <row r="14" customHeight="1" spans="1:10">
      <c r="A14" s="68">
        <v>2</v>
      </c>
      <c r="B14" s="69" t="s">
        <v>21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22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23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24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25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26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27</v>
      </c>
      <c r="C22" s="63">
        <v>0</v>
      </c>
      <c r="D22" s="64"/>
      <c r="E22" s="63">
        <f t="shared" si="2"/>
        <v>0</v>
      </c>
      <c r="F22" s="63">
        <v>2145</v>
      </c>
      <c r="G22" s="63">
        <v>0</v>
      </c>
      <c r="H22" s="63">
        <f t="shared" si="0"/>
        <v>2145</v>
      </c>
      <c r="I22" s="84"/>
      <c r="J22" s="89" t="s">
        <v>28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29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2145</v>
      </c>
      <c r="G24" s="67">
        <f t="shared" ref="G24:H24" si="7">SUM(G22:G23)</f>
        <v>0</v>
      </c>
      <c r="H24" s="67">
        <f t="shared" si="7"/>
        <v>2145</v>
      </c>
      <c r="I24" s="87"/>
      <c r="J24" s="91"/>
    </row>
    <row r="25" customHeight="1" spans="1:10">
      <c r="A25" s="68">
        <v>5</v>
      </c>
      <c r="B25" s="69" t="s">
        <v>30</v>
      </c>
      <c r="C25" s="70">
        <v>0</v>
      </c>
      <c r="D25" s="68"/>
      <c r="E25" s="70">
        <f t="shared" si="2"/>
        <v>0</v>
      </c>
      <c r="F25" s="63">
        <v>1086</v>
      </c>
      <c r="G25" s="63">
        <v>0</v>
      </c>
      <c r="H25" s="63">
        <f t="shared" si="0"/>
        <v>1086</v>
      </c>
      <c r="I25" s="84" t="s">
        <v>31</v>
      </c>
      <c r="J25" s="85" t="s">
        <v>32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33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1086</v>
      </c>
      <c r="G27" s="67">
        <f>SUM(G25:G26)</f>
        <v>0</v>
      </c>
      <c r="H27" s="67">
        <f t="shared" ref="H27" si="10">SUM(H25:H26)</f>
        <v>1086</v>
      </c>
      <c r="I27" s="87"/>
      <c r="J27" s="88"/>
    </row>
    <row r="28" customHeight="1" spans="1:10">
      <c r="A28" s="61">
        <v>6</v>
      </c>
      <c r="B28" s="62" t="s">
        <v>34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35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36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37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38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39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40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41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42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43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44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45</v>
      </c>
      <c r="C45" s="63">
        <v>0</v>
      </c>
      <c r="D45" s="64"/>
      <c r="E45" s="63">
        <f t="shared" si="2"/>
        <v>0</v>
      </c>
      <c r="F45" s="63">
        <v>653</v>
      </c>
      <c r="G45" s="63">
        <v>0</v>
      </c>
      <c r="H45" s="63">
        <f t="shared" si="0"/>
        <v>653</v>
      </c>
      <c r="I45" s="84" t="s">
        <v>46</v>
      </c>
      <c r="J45" s="92"/>
    </row>
    <row r="46" customHeight="1" spans="1:10">
      <c r="A46" s="74"/>
      <c r="B46" s="62"/>
      <c r="C46" s="63"/>
      <c r="D46" s="64"/>
      <c r="E46" s="63"/>
      <c r="F46" s="63">
        <v>276.25</v>
      </c>
      <c r="G46" s="63">
        <v>0</v>
      </c>
      <c r="H46" s="63">
        <f t="shared" ref="H46:H51" si="19">F46+G46</f>
        <v>276.25</v>
      </c>
      <c r="I46" s="84" t="s">
        <v>47</v>
      </c>
      <c r="J46" s="93"/>
    </row>
    <row r="47" customHeight="1" spans="1:10">
      <c r="A47" s="74"/>
      <c r="B47" s="62"/>
      <c r="C47" s="63"/>
      <c r="D47" s="64"/>
      <c r="E47" s="63"/>
      <c r="F47" s="63">
        <v>235.37</v>
      </c>
      <c r="G47" s="63">
        <v>0</v>
      </c>
      <c r="H47" s="63">
        <f t="shared" si="19"/>
        <v>235.37</v>
      </c>
      <c r="I47" s="84" t="s">
        <v>48</v>
      </c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49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1164.62</v>
      </c>
      <c r="G52" s="67">
        <f t="shared" ref="G52:H52" si="21">SUM(G45:G51)</f>
        <v>0</v>
      </c>
      <c r="H52" s="67">
        <f t="shared" si="21"/>
        <v>1164.62</v>
      </c>
      <c r="I52" s="87"/>
      <c r="J52" s="94"/>
    </row>
    <row r="53" customHeight="1" spans="1:10">
      <c r="A53" s="65"/>
      <c r="B53" s="66" t="s">
        <v>50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9650.47</v>
      </c>
      <c r="G53" s="67">
        <f t="shared" si="22"/>
        <v>0</v>
      </c>
      <c r="H53" s="67">
        <f t="shared" si="22"/>
        <v>9650.47</v>
      </c>
      <c r="I53" s="87"/>
      <c r="J53" s="95"/>
    </row>
    <row r="57" customHeight="1" spans="1:9">
      <c r="A57" s="75" t="s">
        <v>51</v>
      </c>
      <c r="B57" s="76"/>
      <c r="C57" s="77" t="s">
        <v>52</v>
      </c>
      <c r="D57" s="77"/>
      <c r="E57" s="77" t="s">
        <v>53</v>
      </c>
      <c r="F57" s="77"/>
      <c r="G57" s="77" t="s">
        <v>54</v>
      </c>
      <c r="H57" s="77"/>
      <c r="I57" s="96" t="s">
        <v>55</v>
      </c>
    </row>
    <row r="58" customHeight="1" spans="1:9">
      <c r="A58" s="78">
        <f>E53</f>
        <v>0</v>
      </c>
      <c r="B58" s="79"/>
      <c r="C58" s="79">
        <f>H53</f>
        <v>9650.47</v>
      </c>
      <c r="D58" s="79"/>
      <c r="E58" s="79">
        <f>F53</f>
        <v>9650.47</v>
      </c>
      <c r="F58" s="79"/>
      <c r="G58" s="79">
        <f>G53</f>
        <v>0</v>
      </c>
      <c r="H58" s="79"/>
      <c r="I58" s="97">
        <f>A58-C58</f>
        <v>-9650.47</v>
      </c>
    </row>
    <row r="60" customHeight="1" spans="1:9">
      <c r="A60" s="80" t="s">
        <v>56</v>
      </c>
      <c r="B60" s="81"/>
      <c r="C60" s="82" t="s">
        <v>57</v>
      </c>
      <c r="D60" s="80"/>
      <c r="E60" s="80" t="s">
        <v>58</v>
      </c>
      <c r="F60" s="80"/>
      <c r="G60" s="80" t="s">
        <v>59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5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6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57</v>
      </c>
      <c r="G23" s="16" t="s">
        <v>85</v>
      </c>
      <c r="H23" s="16"/>
      <c r="I23" s="16"/>
      <c r="J23" s="16" t="s">
        <v>59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/>
      <c r="G28" s="7"/>
      <c r="H28" s="6" t="s">
        <v>62</v>
      </c>
      <c r="I28" s="5"/>
      <c r="J28" s="7"/>
      <c r="K28" s="35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64</v>
      </c>
      <c r="I29" s="9"/>
      <c r="J29" s="11"/>
      <c r="K29" s="36"/>
    </row>
    <row r="30" ht="20.1" customHeight="1" spans="2:11">
      <c r="B30" s="8"/>
      <c r="C30" s="9"/>
      <c r="D30" s="10" t="s">
        <v>65</v>
      </c>
      <c r="E30" s="10"/>
      <c r="F30" s="11"/>
      <c r="G30" s="11"/>
      <c r="H30" s="10" t="s">
        <v>66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50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50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57</v>
      </c>
      <c r="G38" s="16" t="s">
        <v>85</v>
      </c>
      <c r="H38" s="16"/>
      <c r="I38" s="16"/>
      <c r="J38" s="16" t="s">
        <v>59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2018-11-19T02:05:03Z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