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<sst xmlns="http://schemas.openxmlformats.org/spreadsheetml/2006/main" count="94">
  <si>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</si>
  <si>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</si>
  <si>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</si>
  <si>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</si>
  <si>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</si>
  <si>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</si>
  <si>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</si>
  <si>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</si>
  <si>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</si>
  <si>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</si>
  <si>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</si>
  <si>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</si>
  <si>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</si>
  <si>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</si>
  <si>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</si>
  <si>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</si>
  <si>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</si>
  <si>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</si>
  <si>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</si>
  <si>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</si>
  <si>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</si>
  <si>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</si>
  <si>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</si>
  <si>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</si>
  <si>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</si>
  <si>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</si>
  <si>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</si>
  <si>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</si>
  <si>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</si>
  <si>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</si>
  <si>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</si>
  <si>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</si>
  <si>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</si>
  <si>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</si>
  <si>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</si>
  <si>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</si>
  <si>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</si>
  <si>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</si>
  <si>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</si>
  <si>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</si>
  <si>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</si>
  <si>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</si>
  <si>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</si>
  <si>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</si>
  <si>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</si>
  <si>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</si>
  <si>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</si>
  <si>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</si>
  <si>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</si>
  <si>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</si>
  <si>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</si>
  <si>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</si>
  <si>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</si>
  <si>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</si>
  <si>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</si>
  <si>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</si>
  <si>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</si>
  <si>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</si>
  <si>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</si>
  <si>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</si>
  <si>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</si>
  <si>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</si>
  <si>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</si>
  <si>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</si>
  <si>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</si>
  <si>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</si>
  <si>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</si>
  <si>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</si>
  <si>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</si>
  <si>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</si>
  <si>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</si>
  <si>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</si>
  <si>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</si>
  <si>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</si>
  <si>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</si>
  <si>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</si>
  <si>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补票金额</t>
  </si>
  <si>
    <t>报销总金额</t>
  </si>
  <si>
    <t>报销人:</t>
  </si>
  <si>
    <t>合规:</t>
  </si>
  <si>
    <t>【员工上会补助统计单】</t>
  </si>
  <si>
    <t>王帅</t>
  </si>
  <si>
    <t>业务助理</t>
  </si>
  <si>
    <t>北京</t>
  </si>
  <si>
    <t>2部B组</t>
  </si>
  <si>
    <t>8月16日-19日</t>
  </si>
  <si>
    <t>KMJB-180817-YUX292</t>
  </si>
  <si>
    <t>出差城市</t>
  </si>
  <si>
    <t>出差起止日期</t>
  </si>
  <si>
    <t>每天金额</t>
  </si>
  <si>
    <t>天数</t>
  </si>
  <si>
    <t>2018/8/16-2018/8/17</t>
  </si>
  <si>
    <t>2018/8/18-2018/8/19</t>
  </si>
  <si>
    <t>报销人:王帅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</si>
</sst>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[Red]#,##0.00"/>
    <numFmt numFmtId="177" formatCode="#,##0.00_ "/>
    <numFmt numFmtId="178" formatCode="0.00_);[Red]\(0.00\)"/>
    <numFmt numFmtId="179" formatCode="yyyy&quot;年&quot;m&quot;月&quot;d&quot;日&quot;;@"/>
    <numFmt numFmtId="180" formatCode="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4" fillId="24" borderId="20" applyNumberFormat="0" applyAlignment="0" applyProtection="0">
      <alignment vertical="center"/>
    </xf>
    <xf numFmtId="0" fontId="25" fillId="24" borderId="17" applyNumberFormat="0" applyAlignment="0" applyProtection="0">
      <alignment vertical="center"/>
    </xf>
    <xf numFmtId="0" fontId="26" fillId="25" borderId="21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6" workbookViewId="0">
      <selection activeCell="A58" sqref="A58:B58"/>
    </sheetView>
  </sheetViews>
  <sheetFormatPr defaultColWidth="9" defaultRowHeight="21" customHeight="1"/>
  <cols>
    <col min="1" max="1" width="9" style="53"/>
    <col min="2" max="2" width="16.7583333333333" customWidth="1"/>
    <col min="3" max="3" width="11.5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10000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10000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10000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D35" sqref="D35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7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8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2"/>
      <c r="J11" s="43"/>
      <c r="K11" s="44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2"/>
      <c r="J12" s="43"/>
      <c r="K12" s="44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2"/>
      <c r="J13" s="43"/>
      <c r="K13" s="44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2"/>
      <c r="J14" s="43"/>
      <c r="K14" s="44" t="s">
        <v>74</v>
      </c>
    </row>
    <row r="15" ht="20.1" customHeight="1" spans="2:11">
      <c r="B15" s="22">
        <v>5</v>
      </c>
      <c r="C15" s="23"/>
      <c r="D15" s="24" t="s">
        <v>41</v>
      </c>
      <c r="E15" s="27" t="s">
        <v>75</v>
      </c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50</v>
      </c>
      <c r="G23" s="16" t="s">
        <v>79</v>
      </c>
      <c r="H23" s="16"/>
      <c r="I23" s="16"/>
      <c r="J23" s="16" t="s">
        <v>52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81</v>
      </c>
      <c r="G28" s="7"/>
      <c r="H28" s="6" t="s">
        <v>55</v>
      </c>
      <c r="I28" s="5"/>
      <c r="J28" s="7" t="s">
        <v>82</v>
      </c>
      <c r="K28" s="37"/>
    </row>
    <row r="29" ht="20.1" customHeight="1" spans="2:11">
      <c r="B29" s="8"/>
      <c r="C29" s="9"/>
      <c r="D29" s="10" t="s">
        <v>56</v>
      </c>
      <c r="E29" s="10"/>
      <c r="F29" s="11" t="s">
        <v>83</v>
      </c>
      <c r="G29" s="11"/>
      <c r="H29" s="10" t="s">
        <v>57</v>
      </c>
      <c r="I29" s="9"/>
      <c r="J29" s="11" t="s">
        <v>84</v>
      </c>
      <c r="K29" s="38"/>
    </row>
    <row r="30" ht="20.1" customHeight="1" spans="2:11">
      <c r="B30" s="8"/>
      <c r="C30" s="9"/>
      <c r="D30" s="10" t="s">
        <v>58</v>
      </c>
      <c r="E30" s="10"/>
      <c r="F30" s="11" t="s">
        <v>85</v>
      </c>
      <c r="G30" s="11"/>
      <c r="H30" s="10" t="s">
        <v>59</v>
      </c>
      <c r="I30" s="39"/>
      <c r="J30" s="11"/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40"/>
      <c r="J31" s="15" t="s">
        <v>86</v>
      </c>
      <c r="K31" s="41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43</v>
      </c>
      <c r="J33" s="25"/>
      <c r="K33" s="50" t="s">
        <v>66</v>
      </c>
    </row>
    <row r="34" ht="20.1" customHeight="1" spans="2:11">
      <c r="B34" s="27">
        <v>1</v>
      </c>
      <c r="C34" s="27"/>
      <c r="D34" s="33"/>
      <c r="E34" s="34" t="s">
        <v>91</v>
      </c>
      <c r="F34" s="27"/>
      <c r="G34" s="25">
        <v>100</v>
      </c>
      <c r="H34" s="25">
        <v>2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 t="s">
        <v>92</v>
      </c>
      <c r="F35" s="27"/>
      <c r="G35" s="25">
        <v>200</v>
      </c>
      <c r="H35" s="25">
        <v>2</v>
      </c>
      <c r="I35" s="42">
        <f t="shared" ref="I35:I36" si="0">G35*H35</f>
        <v>400</v>
      </c>
      <c r="J35" s="43"/>
      <c r="K35" s="51"/>
    </row>
    <row r="36" ht="20.1" customHeight="1" spans="2:11">
      <c r="B36" s="27">
        <v>3</v>
      </c>
      <c r="C36" s="27"/>
      <c r="D36" s="33"/>
      <c r="E36" s="35"/>
      <c r="F36" s="35"/>
      <c r="G36" s="25"/>
      <c r="H36" s="25"/>
      <c r="I36" s="42"/>
      <c r="J36" s="43"/>
      <c r="K36" s="51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4</v>
      </c>
      <c r="I37" s="45">
        <f>SUM(I34:J36)</f>
        <v>600</v>
      </c>
      <c r="J37" s="46"/>
      <c r="K37" s="47"/>
    </row>
    <row r="38" ht="20.1" customHeight="1" spans="2:11">
      <c r="B38" s="16" t="s">
        <v>93</v>
      </c>
      <c r="C38" s="16"/>
      <c r="D38" s="16"/>
      <c r="E38" s="16"/>
      <c r="F38" s="16" t="s">
        <v>50</v>
      </c>
      <c r="G38" s="16" t="s">
        <v>79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2018-08-23T10:03:08Z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