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15号" sheetId="4" r:id="rId1"/>
  </sheets>
  <calcPr calcId="144525"/>
</workbook>
</file>

<file path=xl/sharedStrings.xml><?xml version="1.0" encoding="utf-8"?>
<sst xmlns="http://schemas.openxmlformats.org/spreadsheetml/2006/main" count="43" uniqueCount="40">
  <si>
    <t>项目结算表</t>
  </si>
  <si>
    <t>活动信息：基于滴滴大脑的城市智慧交通协同管理与共享出行示范项目验收会</t>
  </si>
  <si>
    <t>供应商名称：康辉集团北京国际会议展览有限公司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</si>
  <si>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</si>
  <si>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</si>
  <si>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</si>
  <si>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</si>
  <si>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</si>
  <si>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</si>
  <si>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</si>
  <si>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</si>
  <si>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活动费用</t>
  </si>
  <si>
    <t>果切</t>
  </si>
  <si>
    <t>元/份</t>
  </si>
  <si>
    <t>四拼，600g</t>
  </si>
  <si>
    <t>茶叶</t>
  </si>
  <si>
    <t>元/盒</t>
  </si>
  <si>
    <t>50g，绿茶</t>
  </si>
  <si>
    <t>保温壶</t>
  </si>
  <si>
    <t>元/个</t>
  </si>
  <si>
    <t>1.9L</t>
  </si>
  <si>
    <t>条幅</t>
  </si>
  <si>
    <t>元/米</t>
  </si>
  <si>
    <t>红底白字</t>
  </si>
  <si>
    <t>签字笔</t>
  </si>
  <si>
    <t>元/根</t>
  </si>
  <si>
    <t>0.7mm，中性笔</t>
  </si>
  <si>
    <t>纸杯</t>
  </si>
  <si>
    <t>元/套</t>
  </si>
  <si>
    <t>280ml，双层加厚，20个/套</t>
  </si>
  <si>
    <t>桌花</t>
  </si>
  <si>
    <t>100cm</t>
  </si>
  <si>
    <t>物料运费</t>
  </si>
  <si>
    <t>元/人</t>
  </si>
  <si>
    <t>果切、条幅、桌花</t>
  </si>
  <si>
    <t>工作人员</t>
  </si>
  <si>
    <t>20日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</si>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</sst>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等线"/>
      <charset val="134"/>
      <scheme val="minor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2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2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3" borderId="23" applyNumberFormat="0" applyAlignment="0" applyProtection="0">
      <alignment vertical="center"/>
    </xf>
    <xf numFmtId="0" fontId="23" fillId="13" borderId="24" applyNumberFormat="0" applyAlignment="0" applyProtection="0">
      <alignment vertical="center"/>
    </xf>
    <xf numFmtId="0" fontId="22" fillId="26" borderId="2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 wrapText="1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3" fontId="4" fillId="2" borderId="1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tabSelected="1" zoomScale="86" zoomScaleNormal="86" workbookViewId="0">
      <selection activeCell="D20" sqref="D20"/>
    </sheetView>
  </sheetViews>
  <sheetFormatPr defaultColWidth="10.6666666666667" defaultRowHeight="14.5"/>
  <cols>
    <col min="1" max="1" width="1.10833333333333" style="5" customWidth="1"/>
    <col min="2" max="2" width="11.4416666666667" style="6" customWidth="1"/>
    <col min="3" max="3" width="11.6666666666667" style="5" customWidth="1"/>
    <col min="4" max="4" width="11.6666666666667" style="7" customWidth="1"/>
    <col min="5" max="5" width="8.10833333333333" style="2" customWidth="1"/>
    <col min="6" max="6" width="5.775" style="5" customWidth="1"/>
    <col min="7" max="7" width="8.66666666666667" style="2" customWidth="1"/>
    <col min="8" max="8" width="17" style="8" customWidth="1"/>
    <col min="9" max="9" width="54.5583333333333" style="5" customWidth="1"/>
    <col min="10" max="10" width="12.1083333333333" style="5" customWidth="1"/>
    <col min="11" max="248" width="8.10833333333333" style="5" customWidth="1"/>
    <col min="249" max="249" width="3.775" style="5" customWidth="1"/>
    <col min="250" max="250" width="12.1083333333333" style="5" customWidth="1"/>
    <col min="251" max="251" width="14.3333333333333" style="5" customWidth="1"/>
    <col min="252" max="16384" width="10.6666666666667" style="5"/>
  </cols>
  <sheetData>
    <row r="1" ht="14.75"/>
    <row r="2" s="1" customFormat="1" ht="40" customHeight="1" spans="2:9">
      <c r="B2" s="9" t="s">
        <v>0</v>
      </c>
      <c r="C2" s="10"/>
      <c r="D2" s="10"/>
      <c r="E2" s="10"/>
      <c r="F2" s="10"/>
      <c r="G2" s="10"/>
      <c r="H2" s="10"/>
      <c r="I2" s="35"/>
    </row>
    <row r="3" s="1" customFormat="1" ht="20" customHeight="1" spans="2:11">
      <c r="B3" s="11" t="s">
        <v>1</v>
      </c>
      <c r="C3" s="12"/>
      <c r="D3" s="12"/>
      <c r="E3" s="12"/>
      <c r="F3" s="12"/>
      <c r="G3" s="12"/>
      <c r="H3" s="12"/>
      <c r="I3" s="36"/>
      <c r="J3" s="2"/>
      <c r="K3" s="2"/>
    </row>
    <row r="4" s="1" customFormat="1" ht="20" customHeight="1" spans="2:11">
      <c r="B4" s="11" t="s">
        <v>2</v>
      </c>
      <c r="C4" s="12"/>
      <c r="D4" s="12"/>
      <c r="E4" s="12"/>
      <c r="F4" s="12"/>
      <c r="G4" s="12"/>
      <c r="H4" s="12"/>
      <c r="I4" s="36"/>
      <c r="J4" s="2"/>
      <c r="K4" s="2"/>
    </row>
    <row r="5" s="2" customFormat="1" ht="29" spans="2:9">
      <c r="B5" s="13" t="s">
        <v>3</v>
      </c>
      <c r="C5" s="14" t="s">
        <v>4</v>
      </c>
      <c r="D5" s="15" t="s">
        <v>5</v>
      </c>
      <c r="E5" s="14" t="s">
        <v>6</v>
      </c>
      <c r="F5" s="14" t="s">
        <v>7</v>
      </c>
      <c r="G5" s="16" t="s">
        <v>8</v>
      </c>
      <c r="H5" s="17" t="s">
        <v>9</v>
      </c>
      <c r="I5" s="37" t="s">
        <v>10</v>
      </c>
    </row>
    <row r="6" s="2" customFormat="1" spans="2:9">
      <c r="B6" s="18" t="s">
        <v>11</v>
      </c>
      <c r="C6" s="19" t="s">
        <v>12</v>
      </c>
      <c r="D6" s="15">
        <v>50</v>
      </c>
      <c r="E6" s="14" t="s">
        <v>13</v>
      </c>
      <c r="F6" s="20">
        <v>20</v>
      </c>
      <c r="G6" s="16">
        <v>1</v>
      </c>
      <c r="H6" s="17">
        <f>F6*G6*D6</f>
        <v>1000</v>
      </c>
      <c r="I6" s="38" t="s">
        <v>14</v>
      </c>
    </row>
    <row r="7" s="2" customFormat="1" spans="2:9">
      <c r="B7" s="21"/>
      <c r="C7" s="19" t="s">
        <v>15</v>
      </c>
      <c r="D7" s="14">
        <v>80</v>
      </c>
      <c r="E7" s="14" t="s">
        <v>16</v>
      </c>
      <c r="F7" s="14">
        <v>1</v>
      </c>
      <c r="G7" s="14">
        <v>1</v>
      </c>
      <c r="H7" s="17">
        <f t="shared" ref="H7:H12" si="0">F7*G7*D7</f>
        <v>80</v>
      </c>
      <c r="I7" s="38" t="s">
        <v>17</v>
      </c>
    </row>
    <row r="8" s="2" customFormat="1" spans="2:9">
      <c r="B8" s="21"/>
      <c r="C8" s="14" t="s">
        <v>18</v>
      </c>
      <c r="D8" s="14">
        <v>100</v>
      </c>
      <c r="E8" s="14" t="s">
        <v>19</v>
      </c>
      <c r="F8" s="14">
        <v>1</v>
      </c>
      <c r="G8" s="14">
        <v>1</v>
      </c>
      <c r="H8" s="17">
        <f t="shared" si="0"/>
        <v>100</v>
      </c>
      <c r="I8" s="38" t="s">
        <v>20</v>
      </c>
    </row>
    <row r="9" s="2" customFormat="1" spans="2:9">
      <c r="B9" s="21"/>
      <c r="C9" s="16" t="s">
        <v>21</v>
      </c>
      <c r="D9" s="15">
        <v>50</v>
      </c>
      <c r="E9" s="14" t="s">
        <v>22</v>
      </c>
      <c r="F9" s="20">
        <v>6</v>
      </c>
      <c r="G9" s="16">
        <v>1</v>
      </c>
      <c r="H9" s="17">
        <f t="shared" si="0"/>
        <v>300</v>
      </c>
      <c r="I9" s="38" t="s">
        <v>23</v>
      </c>
    </row>
    <row r="10" s="2" customFormat="1" spans="2:9">
      <c r="B10" s="21"/>
      <c r="C10" s="19" t="s">
        <v>24</v>
      </c>
      <c r="D10" s="15">
        <v>5</v>
      </c>
      <c r="E10" s="14" t="s">
        <v>25</v>
      </c>
      <c r="F10" s="20">
        <v>20</v>
      </c>
      <c r="G10" s="16">
        <v>1</v>
      </c>
      <c r="H10" s="17">
        <f t="shared" si="0"/>
        <v>100</v>
      </c>
      <c r="I10" s="38" t="s">
        <v>26</v>
      </c>
    </row>
    <row r="11" s="2" customFormat="1" spans="2:9">
      <c r="B11" s="21"/>
      <c r="C11" s="19" t="s">
        <v>27</v>
      </c>
      <c r="D11" s="15">
        <v>25</v>
      </c>
      <c r="E11" s="14" t="s">
        <v>28</v>
      </c>
      <c r="F11" s="20">
        <v>2</v>
      </c>
      <c r="G11" s="16">
        <v>1</v>
      </c>
      <c r="H11" s="17">
        <f t="shared" si="0"/>
        <v>50</v>
      </c>
      <c r="I11" s="38" t="s">
        <v>29</v>
      </c>
    </row>
    <row r="12" s="2" customFormat="1" spans="2:9">
      <c r="B12" s="21"/>
      <c r="C12" s="19" t="s">
        <v>30</v>
      </c>
      <c r="D12" s="15">
        <v>450</v>
      </c>
      <c r="E12" s="14" t="s">
        <v>19</v>
      </c>
      <c r="F12" s="20">
        <v>2</v>
      </c>
      <c r="G12" s="16">
        <v>1</v>
      </c>
      <c r="H12" s="17">
        <f t="shared" si="0"/>
        <v>900</v>
      </c>
      <c r="I12" s="38" t="s">
        <v>31</v>
      </c>
    </row>
    <row r="13" s="2" customFormat="1" spans="2:9">
      <c r="B13" s="21"/>
      <c r="C13" s="19" t="s">
        <v>32</v>
      </c>
      <c r="D13" s="15">
        <v>200</v>
      </c>
      <c r="E13" s="14" t="s">
        <v>33</v>
      </c>
      <c r="F13" s="20">
        <v>1</v>
      </c>
      <c r="G13" s="16">
        <v>1</v>
      </c>
      <c r="H13" s="17">
        <f t="shared" ref="H13:H18" si="1">F13*G13*D13</f>
        <v>200</v>
      </c>
      <c r="I13" s="38" t="s">
        <v>34</v>
      </c>
    </row>
    <row r="14" s="2" customFormat="1" spans="2:9">
      <c r="B14" s="21"/>
      <c r="C14" s="19" t="s">
        <v>35</v>
      </c>
      <c r="D14" s="15">
        <v>600</v>
      </c>
      <c r="E14" s="14" t="s">
        <v>33</v>
      </c>
      <c r="F14" s="20">
        <v>2</v>
      </c>
      <c r="G14" s="16">
        <v>1</v>
      </c>
      <c r="H14" s="17">
        <f t="shared" si="1"/>
        <v>1200</v>
      </c>
      <c r="I14" s="38" t="s">
        <v>36</v>
      </c>
    </row>
    <row r="15" s="2" customFormat="1" ht="16.5" spans="2:11">
      <c r="B15" s="22" t="s">
        <v>9</v>
      </c>
      <c r="C15" s="23"/>
      <c r="D15" s="23"/>
      <c r="E15" s="23"/>
      <c r="F15" s="23"/>
      <c r="G15" s="24"/>
      <c r="H15" s="17">
        <f>SUM(H6:H14)</f>
        <v>3930</v>
      </c>
      <c r="I15" s="38"/>
      <c r="K15" s="4"/>
    </row>
    <row r="16" s="3" customFormat="1" ht="16.5" spans="2:9">
      <c r="B16" s="25" t="s">
        <v>37</v>
      </c>
      <c r="C16" s="26"/>
      <c r="D16" s="26"/>
      <c r="E16" s="26"/>
      <c r="F16" s="26"/>
      <c r="G16" s="27"/>
      <c r="H16" s="17">
        <f>H15*0.1</f>
        <v>393</v>
      </c>
      <c r="I16" s="38"/>
    </row>
    <row r="17" s="3" customFormat="1" ht="16.5" spans="2:9">
      <c r="B17" s="28" t="s">
        <v>38</v>
      </c>
      <c r="C17" s="29"/>
      <c r="D17" s="29"/>
      <c r="E17" s="29"/>
      <c r="F17" s="29"/>
      <c r="G17" s="30"/>
      <c r="H17" s="17">
        <f>(H15+H16)*0.06</f>
        <v>259.38</v>
      </c>
      <c r="I17" s="38"/>
    </row>
    <row r="18" s="4" customFormat="1" ht="17.25" spans="2:9">
      <c r="B18" s="31" t="s">
        <v>39</v>
      </c>
      <c r="C18" s="32"/>
      <c r="D18" s="32"/>
      <c r="E18" s="32"/>
      <c r="F18" s="32"/>
      <c r="G18" s="33"/>
      <c r="H18" s="34">
        <f>SUM(H15:H17)</f>
        <v>4582.38</v>
      </c>
      <c r="I18" s="39"/>
    </row>
  </sheetData>
  <mergeCells count="8">
    <mergeCell ref="B2:I2"/>
    <mergeCell ref="B3:I3"/>
    <mergeCell ref="B4:I4"/>
    <mergeCell ref="B15:G15"/>
    <mergeCell ref="B16:G16"/>
    <mergeCell ref="B17:G17"/>
    <mergeCell ref="B18:G18"/>
    <mergeCell ref="B6:B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qzuser</cp:lastModifiedBy>
  <dcterms:created xsi:type="dcterms:W3CDTF">2015-06-05T18:19:00Z</dcterms:created>
  <dcterms:modified xsi:type="dcterms:W3CDTF">2022-04-20T07:57:38Z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A2F0205CF6484E59A70AC5F396A22620</vt:lpwstr>
  </property>
  <property fmtid="{D5CDD505-2E9C-101B-9397-08002B2CF9AE}" pid="3" name="KSOProductBuildVer">
    <vt:lpwstr>2052-11.1.0.11636</vt:lpwstr>
  </property>
</Properties>
</file>