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<sst xmlns="http://schemas.openxmlformats.org/spreadsheetml/2006/main" count="58" uniqueCount="58">
  <si>
    <t>【借款报销单】</t>
  </si>
  <si>
    <t>团号：HMJB-240401-TKJ490</t>
  </si>
  <si>
    <t>2024.4.5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</si>
  <si>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</si>
  <si>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</si>
  <si>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</si>
  <si>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</si>
  <si>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</si>
  <si>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</si>
  <si>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</si>
  <si>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</si>
  <si>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</si>
  <si>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</si>
  <si>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</si>
  <si>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</si>
  <si>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</si>
  <si>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</si>
  <si>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</si>
  <si>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</si>
  <si>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</si>
  <si>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</si>
  <si>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</si>
  <si>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</si>
  <si>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</si>
  <si>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</si>
  <si>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</si>
  <si>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</si>
  <si>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</si>
  <si>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</si>
  <si>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</si>
  <si>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</si>
  <si>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</si>
  <si>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</si>
  <si>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</si>
  <si>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</si>
  <si>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</si>
  <si>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</si>
  <si>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</si>
  <si>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</si>
  <si>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</si>
  <si>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</si>
  <si>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</si>
  <si>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恭王府门票</t>
  </si>
  <si>
    <t>高铁票</t>
  </si>
  <si>
    <t>后海人力三轮车</t>
  </si>
  <si>
    <t>老舍茶馆</t>
  </si>
  <si>
    <t>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</si>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</sst>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zoomScale="85" zoomScaleNormal="85" topLeftCell="D1" workbookViewId="0">
      <selection activeCell="H4" sqref="H4:I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25" t="s">
        <v>1</v>
      </c>
      <c r="I4" s="25"/>
      <c r="J4" s="34" t="s">
        <v>2</v>
      </c>
    </row>
    <row r="5" customHeight="1" spans="8:10">
      <c r="H5" s="26"/>
      <c r="I5" s="26"/>
      <c r="J5" s="3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7" t="s">
        <v>6</v>
      </c>
      <c r="G6" s="27"/>
      <c r="H6" s="27"/>
      <c r="I6" s="27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7" t="s">
        <v>11</v>
      </c>
      <c r="G7" s="27" t="s">
        <v>12</v>
      </c>
      <c r="H7" s="27" t="s">
        <v>13</v>
      </c>
      <c r="I7" s="27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2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2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2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2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2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28">
        <f>C14*D14</f>
        <v>0</v>
      </c>
      <c r="F14" s="29">
        <v>0</v>
      </c>
      <c r="G14" s="12">
        <v>0</v>
      </c>
      <c r="H14" s="12">
        <f>F14+G14</f>
        <v>0</v>
      </c>
      <c r="I14" s="32"/>
      <c r="J14" s="36" t="s">
        <v>19</v>
      </c>
    </row>
    <row r="15" customHeight="1" spans="1:10">
      <c r="A15" s="20"/>
      <c r="B15" s="21"/>
      <c r="C15" s="22"/>
      <c r="D15" s="20"/>
      <c r="E15" s="30"/>
      <c r="F15" s="12">
        <v>0</v>
      </c>
      <c r="G15" s="12">
        <v>0</v>
      </c>
      <c r="H15" s="12">
        <f t="shared" ref="H15" si="0">F15+G15</f>
        <v>0</v>
      </c>
      <c r="I15" s="32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2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2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2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2"/>
      <c r="J20" s="41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2"/>
      <c r="J21" s="41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2"/>
      <c r="J22" s="41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38"/>
      <c r="J23" s="42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2"/>
      <c r="J24" s="40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2"/>
      <c r="J25" s="41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2"/>
      <c r="J26" s="41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2"/>
      <c r="J27" s="41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2"/>
      <c r="J28" s="41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2"/>
      <c r="J29" s="41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38"/>
      <c r="J30" s="42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28">
        <f t="shared" si="2"/>
        <v>0</v>
      </c>
      <c r="F31" s="12">
        <v>0</v>
      </c>
      <c r="G31" s="12">
        <v>0</v>
      </c>
      <c r="H31" s="12">
        <f t="shared" si="3"/>
        <v>0</v>
      </c>
      <c r="I31" s="43"/>
      <c r="J31" s="36" t="s">
        <v>28</v>
      </c>
    </row>
    <row r="32" customHeight="1" spans="1:10">
      <c r="A32" s="23"/>
      <c r="B32" s="24"/>
      <c r="C32" s="24"/>
      <c r="D32" s="23"/>
      <c r="E32" s="31"/>
      <c r="F32" s="12">
        <v>0</v>
      </c>
      <c r="G32" s="12">
        <v>0</v>
      </c>
      <c r="H32" s="12">
        <f t="shared" si="3"/>
        <v>0</v>
      </c>
      <c r="I32" s="32"/>
      <c r="J32" s="37"/>
    </row>
    <row r="33" customHeight="1" spans="1:10">
      <c r="A33" s="23"/>
      <c r="B33" s="24"/>
      <c r="C33" s="24"/>
      <c r="D33" s="23"/>
      <c r="E33" s="31"/>
      <c r="F33" s="12">
        <v>0</v>
      </c>
      <c r="G33" s="12">
        <v>0</v>
      </c>
      <c r="H33" s="12">
        <f t="shared" si="3"/>
        <v>0</v>
      </c>
      <c r="I33" s="43"/>
      <c r="J33" s="37"/>
    </row>
    <row r="34" customHeight="1" spans="1:10">
      <c r="A34" s="20"/>
      <c r="B34" s="21"/>
      <c r="C34" s="21"/>
      <c r="D34" s="20"/>
      <c r="E34" s="30"/>
      <c r="F34" s="12">
        <v>0</v>
      </c>
      <c r="G34" s="12">
        <v>0</v>
      </c>
      <c r="H34" s="12">
        <f t="shared" ref="H34" si="5">F34+G34</f>
        <v>0</v>
      </c>
      <c r="I34" s="43"/>
      <c r="J34" s="37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38"/>
      <c r="J35" s="39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3"/>
      <c r="J36" s="36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2"/>
      <c r="J37" s="41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2"/>
      <c r="J38" s="41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2"/>
      <c r="J39" s="41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38"/>
      <c r="J40" s="42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2"/>
      <c r="J41" s="44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2"/>
      <c r="J42" s="45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2"/>
      <c r="J43" s="45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2"/>
      <c r="J44" s="45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38"/>
      <c r="J45" s="46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2"/>
      <c r="J46" s="40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2"/>
      <c r="J47" s="41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38"/>
      <c r="J48" s="42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2"/>
      <c r="J49" s="36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2"/>
      <c r="J50" s="37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2"/>
      <c r="J51" s="37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38"/>
      <c r="J52" s="39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1320</v>
      </c>
      <c r="G53" s="12">
        <v>0</v>
      </c>
      <c r="H53" s="12">
        <f>F53+G53</f>
        <v>1320</v>
      </c>
      <c r="I53" s="47" t="s">
        <v>42</v>
      </c>
      <c r="J53" s="44"/>
    </row>
    <row r="54" customHeight="1" spans="1:10">
      <c r="A54" s="23"/>
      <c r="B54" s="11"/>
      <c r="C54" s="12"/>
      <c r="D54" s="13"/>
      <c r="E54" s="12"/>
      <c r="F54" s="12">
        <v>729.5</v>
      </c>
      <c r="G54" s="12">
        <v>0</v>
      </c>
      <c r="H54" s="12">
        <f>F54+G54</f>
        <v>729.5</v>
      </c>
      <c r="I54" s="47" t="s">
        <v>43</v>
      </c>
      <c r="J54" s="45"/>
    </row>
    <row r="55" ht="22" customHeight="1" spans="1:10">
      <c r="A55" s="23"/>
      <c r="B55" s="11"/>
      <c r="C55" s="12"/>
      <c r="D55" s="13"/>
      <c r="E55" s="12"/>
      <c r="F55" s="12">
        <v>4800</v>
      </c>
      <c r="G55" s="12">
        <v>0</v>
      </c>
      <c r="H55" s="12">
        <f>F55+G55</f>
        <v>4800</v>
      </c>
      <c r="I55" s="48" t="s">
        <v>44</v>
      </c>
      <c r="J55" s="45"/>
    </row>
    <row r="56" customHeight="1" spans="1:10">
      <c r="A56" s="23"/>
      <c r="B56" s="11"/>
      <c r="C56" s="12"/>
      <c r="D56" s="13"/>
      <c r="E56" s="12"/>
      <c r="F56" s="12">
        <v>16224</v>
      </c>
      <c r="G56" s="12">
        <v>0</v>
      </c>
      <c r="H56" s="12">
        <f>F56+G56</f>
        <v>16224</v>
      </c>
      <c r="I56" s="47" t="s">
        <v>45</v>
      </c>
      <c r="J56" s="45"/>
    </row>
    <row r="57" customHeight="1" spans="1:10">
      <c r="A57" s="23"/>
      <c r="B57" s="11"/>
      <c r="C57" s="12"/>
      <c r="D57" s="13"/>
      <c r="E57" s="12"/>
      <c r="F57" s="12">
        <v>105</v>
      </c>
      <c r="G57" s="12">
        <v>0</v>
      </c>
      <c r="H57" s="12">
        <f>F57+G57</f>
        <v>105</v>
      </c>
      <c r="I57" s="47" t="s">
        <v>46</v>
      </c>
      <c r="J57" s="45"/>
    </row>
    <row r="58" customHeight="1" spans="1:10">
      <c r="A58" s="23"/>
      <c r="B58" s="11"/>
      <c r="C58" s="12"/>
      <c r="D58" s="13"/>
      <c r="E58" s="12"/>
      <c r="F58" s="12"/>
      <c r="G58" s="12"/>
      <c r="H58" s="12"/>
      <c r="I58" s="47"/>
      <c r="J58" s="45"/>
    </row>
    <row r="59" customHeight="1" spans="1:10">
      <c r="A59" s="23"/>
      <c r="B59" s="11"/>
      <c r="C59" s="12"/>
      <c r="D59" s="13"/>
      <c r="E59" s="12"/>
      <c r="F59" s="12"/>
      <c r="G59" s="12"/>
      <c r="H59" s="12"/>
      <c r="I59" s="47"/>
      <c r="J59" s="45"/>
    </row>
    <row r="60" customHeight="1" spans="1:10">
      <c r="A60" s="23"/>
      <c r="B60" s="11"/>
      <c r="C60" s="12"/>
      <c r="D60" s="13"/>
      <c r="E60" s="12"/>
      <c r="F60" s="12"/>
      <c r="G60" s="12"/>
      <c r="H60" s="12"/>
      <c r="I60" s="47"/>
      <c r="J60" s="45"/>
    </row>
    <row r="61" customHeight="1" spans="1:10">
      <c r="A61" s="23"/>
      <c r="B61" s="11"/>
      <c r="C61" s="12"/>
      <c r="D61" s="13"/>
      <c r="E61" s="12"/>
      <c r="F61" s="32"/>
      <c r="G61" s="32"/>
      <c r="H61" s="32"/>
      <c r="I61" s="32"/>
      <c r="J61" s="45"/>
    </row>
    <row r="62" s="1" customFormat="1" customHeight="1" spans="1:10">
      <c r="A62" s="14"/>
      <c r="B62" s="15" t="s">
        <v>47</v>
      </c>
      <c r="C62" s="16">
        <f>SUM(C53)</f>
        <v>0</v>
      </c>
      <c r="D62" s="16">
        <f t="shared" ref="D62:E62" si="14">SUM(D53)</f>
        <v>0</v>
      </c>
      <c r="E62" s="16">
        <f t="shared" si="14"/>
        <v>0</v>
      </c>
      <c r="F62" s="16">
        <f>SUM(F53:F60)</f>
        <v>23178.5</v>
      </c>
      <c r="G62" s="16">
        <f>SUM(G53:G60)</f>
        <v>0</v>
      </c>
      <c r="H62" s="16">
        <f>SUM(H53:H61)</f>
        <v>23178.5</v>
      </c>
      <c r="I62" s="38"/>
      <c r="J62" s="46"/>
    </row>
    <row r="63" customHeight="1" spans="1:10">
      <c r="A63" s="14"/>
      <c r="B63" s="15" t="s">
        <v>48</v>
      </c>
      <c r="C63" s="16">
        <f t="shared" ref="C63:H63" si="15">SUM(C62,C52,C48,C45,C40,C35,C30,C23,C16,C13)</f>
        <v>0</v>
      </c>
      <c r="D63" s="16">
        <f t="shared" si="15"/>
        <v>0</v>
      </c>
      <c r="E63" s="16">
        <f t="shared" si="15"/>
        <v>0</v>
      </c>
      <c r="F63" s="16">
        <f t="shared" si="15"/>
        <v>23178.5</v>
      </c>
      <c r="G63" s="16">
        <f t="shared" si="15"/>
        <v>0</v>
      </c>
      <c r="H63" s="16">
        <f t="shared" si="15"/>
        <v>23178.5</v>
      </c>
      <c r="I63" s="38"/>
      <c r="J63" s="49"/>
    </row>
    <row r="67" customHeight="1" spans="1:9">
      <c r="A67" s="50" t="s">
        <v>49</v>
      </c>
      <c r="B67" s="51"/>
      <c r="C67" s="52" t="s">
        <v>50</v>
      </c>
      <c r="D67" s="52"/>
      <c r="E67" s="52" t="s">
        <v>51</v>
      </c>
      <c r="F67" s="52"/>
      <c r="G67" s="52" t="s">
        <v>52</v>
      </c>
      <c r="H67" s="52"/>
      <c r="I67" s="57" t="s">
        <v>53</v>
      </c>
    </row>
    <row r="68" customHeight="1" spans="1:9">
      <c r="A68" s="53">
        <v>0</v>
      </c>
      <c r="B68" s="54"/>
      <c r="C68" s="54">
        <f>H63</f>
        <v>23178.5</v>
      </c>
      <c r="D68" s="54"/>
      <c r="E68" s="54">
        <f>F63</f>
        <v>23178.5</v>
      </c>
      <c r="F68" s="54"/>
      <c r="G68" s="54">
        <f>G63</f>
        <v>0</v>
      </c>
      <c r="H68" s="54"/>
      <c r="I68" s="58">
        <f>A68-C68</f>
        <v>-23178.5</v>
      </c>
    </row>
    <row r="70" customHeight="1" spans="1:9">
      <c r="A70" s="55" t="s">
        <v>54</v>
      </c>
      <c r="B70" s="1"/>
      <c r="C70" s="56" t="s">
        <v>55</v>
      </c>
      <c r="D70" s="55"/>
      <c r="E70" s="55" t="s">
        <v>56</v>
      </c>
      <c r="F70" s="55"/>
      <c r="G70" s="55" t="s">
        <v>57</v>
      </c>
      <c r="H70" s="55"/>
      <c r="I70" s="1"/>
    </row>
  </sheetData>
  <mergeCells count="76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61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61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61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61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61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2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2014-04-24T08:52:00Z</dcterms:created>
  <cp:lastPrinted>2022-07-22T08:17:00Z</cp:lastPrinted>
  <dcterms:modified xsi:type="dcterms:W3CDTF">2024-04-01T11:45:39Z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38483E07581AC34B79580166E447DFCC_43</vt:lpwstr>
  </property>
</Properties>
</file>