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385" windowHeight="8370" activeTab="1"/>
  </bookViews>
  <sheets>
    <sheet name="结算单" sheetId="1" r:id="rId1"/>
    <sheet name="接机表" sheetId="2" r:id="rId2"/>
    <sheet name="送机表" sheetId="3" r:id="rId3"/>
  </sheets>
  <externalReferences>
    <externalReference r:id="rId4"/>
  </externalReferences>
  <calcPr calcId="144525" concurrentCalc="0"/>
</workbook>
</file>

<file path=xl/comments1.xml><?xml version="1.0" encoding="utf-8"?>
<comments xmlns="http://schemas.openxmlformats.org/spreadsheetml/2006/main">
  <authors>
    <author>作者</author>
  </authors>
  <commentList>
    <comment ref="H44" authorId="0">
      <text>
        <r>
          <rPr>
            <b/>
            <sz val="9"/>
            <rFont val="宋体"/>
            <charset val="134"/>
          </rPr>
          <t>作者:</t>
        </r>
        <r>
          <rPr>
            <sz val="9"/>
            <rFont val="宋体"/>
            <charset val="134"/>
          </rPr>
          <t xml:space="preserve">
17:20  动车 海口--三亚</t>
        </r>
      </text>
    </comment>
    <comment ref="H45" authorId="0">
      <text>
        <r>
          <rPr>
            <b/>
            <sz val="9"/>
            <rFont val="宋体"/>
            <charset val="134"/>
          </rPr>
          <t>作者:</t>
        </r>
        <r>
          <rPr>
            <sz val="9"/>
            <rFont val="宋体"/>
            <charset val="134"/>
          </rPr>
          <t xml:space="preserve">
17:20  动车 海口---三亚</t>
        </r>
      </text>
    </comment>
  </commentList>
</comments>
</file>

<file path=xl/sharedStrings.xml><?xml version="1.0" encoding="utf-8"?>
<sst xmlns="http://schemas.openxmlformats.org/spreadsheetml/2006/main" count="343">
  <si>
    <t>161206粤海喜来登酒店会议结算单</t>
  </si>
  <si>
    <t>酒店</t>
  </si>
  <si>
    <t>酒店名称</t>
  </si>
  <si>
    <t>标准</t>
  </si>
  <si>
    <t>数量（间）</t>
  </si>
  <si>
    <t>天数（晚）</t>
  </si>
  <si>
    <t>单价
（元/间晚）</t>
  </si>
  <si>
    <t>总价（元）</t>
  </si>
  <si>
    <t>备注</t>
  </si>
  <si>
    <t>交通</t>
  </si>
  <si>
    <t>费用项目</t>
  </si>
  <si>
    <t>数量（辆）</t>
  </si>
  <si>
    <t>数量(趟)</t>
  </si>
  <si>
    <t>单价（元/辆/趟）</t>
  </si>
  <si>
    <t>接机接站用车费用</t>
  </si>
  <si>
    <t>如附件接机表</t>
  </si>
  <si>
    <t>送机送站用车费用</t>
  </si>
  <si>
    <t>如附件送机表</t>
  </si>
  <si>
    <t>会场用车</t>
  </si>
  <si>
    <t>10日，53座，喜来登--医院</t>
  </si>
  <si>
    <t>11日，53座，喜来登--医院--喜来登</t>
  </si>
  <si>
    <t>外出用餐用车</t>
  </si>
  <si>
    <t>商务车，医院-大沙头-喜来登-医院</t>
  </si>
  <si>
    <t>53座，医院-大沙头-喜来登-威珀斯</t>
  </si>
  <si>
    <t>包车</t>
  </si>
  <si>
    <t>孙梅，小车，喜来登-餐厅，22:00-凌晨2:00</t>
  </si>
  <si>
    <t>餐费</t>
  </si>
  <si>
    <t>数量（围）</t>
  </si>
  <si>
    <t>单价（元/围）</t>
  </si>
  <si>
    <t>其他费用</t>
  </si>
  <si>
    <t>数量（份）</t>
  </si>
  <si>
    <t>单价（元/份）</t>
  </si>
  <si>
    <t>接机牌</t>
  </si>
  <si>
    <t>旅行社费用</t>
  </si>
  <si>
    <t>数量（人）</t>
  </si>
  <si>
    <t>数量(天)</t>
  </si>
  <si>
    <t>单价</t>
  </si>
  <si>
    <t>接机接站人员</t>
  </si>
  <si>
    <t>9日</t>
  </si>
  <si>
    <t>酒店工作人员</t>
  </si>
  <si>
    <t>10-11日</t>
  </si>
  <si>
    <t>工作人员交通费</t>
  </si>
  <si>
    <t>7点前23点后</t>
  </si>
  <si>
    <t>合计</t>
  </si>
  <si>
    <t>项目</t>
  </si>
  <si>
    <t>总计（元）</t>
  </si>
  <si>
    <t>总费用</t>
  </si>
  <si>
    <t>汇款帐号</t>
  </si>
  <si>
    <t>公司名称:广州康辉国际旅行社有限公司</t>
  </si>
  <si>
    <t>帐号:3602 0914 0920 0003 997</t>
  </si>
  <si>
    <t>开户行:工行二支行长堤支行</t>
  </si>
  <si>
    <t>序列</t>
  </si>
  <si>
    <t>大区</t>
  </si>
  <si>
    <t>专家姓名</t>
  </si>
  <si>
    <t>单位</t>
  </si>
  <si>
    <t>日期</t>
  </si>
  <si>
    <t>离开城市</t>
  </si>
  <si>
    <t>到达城市</t>
  </si>
  <si>
    <t>班次</t>
  </si>
  <si>
    <t>车型</t>
  </si>
  <si>
    <t>价格</t>
  </si>
  <si>
    <t>2016/12/8接深圳</t>
  </si>
  <si>
    <t>西区</t>
  </si>
  <si>
    <t>肖应婷</t>
  </si>
  <si>
    <t>武汉亚洲心脏病医院</t>
  </si>
  <si>
    <t>深圳</t>
  </si>
  <si>
    <t>广州</t>
  </si>
  <si>
    <t>小车</t>
  </si>
  <si>
    <t>MKT</t>
  </si>
  <si>
    <t>姚建</t>
  </si>
  <si>
    <t>纽迪希亚</t>
  </si>
  <si>
    <t>何文顺</t>
  </si>
  <si>
    <t>GL8</t>
  </si>
  <si>
    <t>许红</t>
  </si>
  <si>
    <t>12月9日接深圳</t>
  </si>
  <si>
    <t>南区</t>
  </si>
  <si>
    <t>程勇卫</t>
  </si>
  <si>
    <t>儿童医院</t>
  </si>
  <si>
    <t>周少明</t>
  </si>
  <si>
    <t>深圳市儿童医院</t>
  </si>
  <si>
    <t>朱忠生</t>
  </si>
  <si>
    <t>许玉龙</t>
  </si>
  <si>
    <t>樊帆</t>
  </si>
  <si>
    <t>程亮</t>
  </si>
  <si>
    <t>停车费20</t>
  </si>
  <si>
    <t>魏菊荣</t>
  </si>
  <si>
    <t>12月9日接广州南站</t>
  </si>
  <si>
    <t>赵红梅</t>
  </si>
  <si>
    <t>湖南省儿童医院</t>
  </si>
  <si>
    <t>长沙</t>
  </si>
  <si>
    <t>广州南</t>
  </si>
  <si>
    <t xml:space="preserve">G85 12:28-14:51 </t>
  </si>
  <si>
    <t>NO SHOW</t>
  </si>
  <si>
    <t>江晓云</t>
  </si>
  <si>
    <t>宜春学院第二附属医院</t>
  </si>
  <si>
    <t>宜春</t>
  </si>
  <si>
    <t>G1403 11:39-15:38</t>
  </si>
  <si>
    <t>谢立雄</t>
  </si>
  <si>
    <t>南昌</t>
  </si>
  <si>
    <t>G1403 10：50-15:38</t>
  </si>
  <si>
    <t>罗雅萍</t>
  </si>
  <si>
    <t>衡阳市妇幼保健医院</t>
  </si>
  <si>
    <t>衡阳东</t>
  </si>
  <si>
    <t xml:space="preserve">G847 13:50-15:55 </t>
  </si>
  <si>
    <t>许湘红</t>
  </si>
  <si>
    <t>汤呐</t>
  </si>
  <si>
    <t>D2991，16:00到广州南</t>
  </si>
  <si>
    <t>邓敏</t>
  </si>
  <si>
    <t>萍乡市妇保医院</t>
  </si>
  <si>
    <t>萍乡</t>
  </si>
  <si>
    <t>G1405 14:02-17:28</t>
  </si>
  <si>
    <t>改签后没有通知会务组，实际19点多到</t>
  </si>
  <si>
    <t>肖晨</t>
  </si>
  <si>
    <t>陈任坤</t>
  </si>
  <si>
    <t>D3627，17:40到广州南</t>
  </si>
  <si>
    <t>刘辉</t>
  </si>
  <si>
    <t>株洲市人民医院</t>
  </si>
  <si>
    <t>株洲</t>
  </si>
  <si>
    <t>G549 18:21-20:48</t>
  </si>
  <si>
    <t>唐琼</t>
  </si>
  <si>
    <t>株洲市中心医院</t>
  </si>
  <si>
    <t>龚萍</t>
  </si>
  <si>
    <t>湖南省人民医院</t>
  </si>
  <si>
    <t>衡阳</t>
  </si>
  <si>
    <t>G549 18:04-20:48</t>
  </si>
  <si>
    <t>唐硕</t>
  </si>
  <si>
    <t xml:space="preserve">G6027 19:29-22:13 </t>
  </si>
  <si>
    <t>张路</t>
  </si>
  <si>
    <t>长沙市妇幼保健院</t>
  </si>
  <si>
    <t>钟俊</t>
  </si>
  <si>
    <t>林莎莎</t>
  </si>
  <si>
    <t>VIP</t>
  </si>
  <si>
    <t>东一区</t>
  </si>
  <si>
    <t>陈洁</t>
  </si>
  <si>
    <t>浙江大学医学院附属儿童医院</t>
  </si>
  <si>
    <t>杭州</t>
  </si>
  <si>
    <t>G1305，16:15-22:55</t>
  </si>
  <si>
    <t>游洁玉</t>
  </si>
  <si>
    <t>12月9日接广州机场</t>
  </si>
  <si>
    <t>刘红娟</t>
  </si>
  <si>
    <t>海口市妇幼保健院</t>
  </si>
  <si>
    <t>海口</t>
  </si>
  <si>
    <t>CZ6777 09:15-10:25</t>
  </si>
  <si>
    <t>朱莉</t>
  </si>
  <si>
    <t xml:space="preserve">  贵阳市儿童医院</t>
  </si>
  <si>
    <t>贵阳</t>
  </si>
  <si>
    <t>CZ3081 9:15-10:50</t>
  </si>
  <si>
    <t>樊程</t>
  </si>
  <si>
    <t>杨一萍</t>
  </si>
  <si>
    <t>贵州省人民医院</t>
  </si>
  <si>
    <t>杨益君</t>
  </si>
  <si>
    <t>廖有达</t>
  </si>
  <si>
    <t>李小芹</t>
  </si>
  <si>
    <t>郑州市儿童医院</t>
  </si>
  <si>
    <t>郑州</t>
  </si>
  <si>
    <t>CZ3971 09:20-11:35</t>
  </si>
  <si>
    <t>周方</t>
  </si>
  <si>
    <t>北区</t>
  </si>
  <si>
    <t>孙梅</t>
  </si>
  <si>
    <t>中国医科大学附属盛京医院</t>
  </si>
  <si>
    <t>沈阳</t>
  </si>
  <si>
    <t>CZ6301 8:20-12:30</t>
  </si>
  <si>
    <t>全天包车：机场-珠江新城佛奥广场， 含路桥费（13:00-20:20）</t>
  </si>
  <si>
    <t>东二区</t>
  </si>
  <si>
    <t>杨文澜</t>
  </si>
  <si>
    <t>南通瑞慈医院</t>
  </si>
  <si>
    <t>南通</t>
  </si>
  <si>
    <t>ZH9988 10:00-12:40</t>
  </si>
  <si>
    <t>王玉环</t>
  </si>
  <si>
    <t>复旦大学附属儿科医院</t>
  </si>
  <si>
    <t>上海</t>
  </si>
  <si>
    <t xml:space="preserve">MU3265 11:45-14:25 </t>
  </si>
  <si>
    <t>机场-威珀斯-喜来登</t>
  </si>
  <si>
    <t>夏晓东</t>
  </si>
  <si>
    <t xml:space="preserve">MU3265  11:45-14:25 </t>
  </si>
  <si>
    <t>徐晓华</t>
  </si>
  <si>
    <t>天津市儿童医院</t>
  </si>
  <si>
    <t>天津</t>
  </si>
  <si>
    <t>HU7201 11:20-14:30</t>
  </si>
  <si>
    <t>机场-喜来登-威珀斯</t>
  </si>
  <si>
    <t>刘风林</t>
  </si>
  <si>
    <t>北京和睦家医院</t>
  </si>
  <si>
    <t>楼金玕</t>
  </si>
  <si>
    <t>CZ3870  14:40-17：05</t>
  </si>
  <si>
    <t>石润海</t>
  </si>
  <si>
    <t>泉州儿童医院</t>
  </si>
  <si>
    <t>晋江</t>
  </si>
  <si>
    <t xml:space="preserve">ZH9996 13:40-15:20 </t>
  </si>
  <si>
    <t>林东龙</t>
  </si>
  <si>
    <t>汕头大学第二附属医院</t>
  </si>
  <si>
    <t>汕头</t>
  </si>
  <si>
    <t>CZ3927 14:25-15:35</t>
  </si>
  <si>
    <t>麦隽</t>
  </si>
  <si>
    <t>汕头市中心医院</t>
  </si>
  <si>
    <t>陈晓东</t>
  </si>
  <si>
    <t>林静斌</t>
  </si>
  <si>
    <t>杨智宽</t>
  </si>
  <si>
    <t>昆明市儿童医院</t>
  </si>
  <si>
    <t>昆明</t>
  </si>
  <si>
    <t>MU5743 13:45-15:50</t>
  </si>
  <si>
    <t>王玉婷</t>
  </si>
  <si>
    <t>重庆儿童医院</t>
  </si>
  <si>
    <t>重庆</t>
  </si>
  <si>
    <t>ZH4349 13:50-15:55</t>
  </si>
  <si>
    <t>吴小英</t>
  </si>
  <si>
    <t>赵瑞秋</t>
  </si>
  <si>
    <t>张小君</t>
  </si>
  <si>
    <t>席侨君</t>
  </si>
  <si>
    <t>叶礼燕</t>
  </si>
  <si>
    <t>福州总医院</t>
  </si>
  <si>
    <t>福州</t>
  </si>
  <si>
    <t>MF8347 14:50-16:35</t>
  </si>
  <si>
    <t>蒋颖颖</t>
  </si>
  <si>
    <t>宁波市妇女儿童医院</t>
  </si>
  <si>
    <t>宁波</t>
  </si>
  <si>
    <t xml:space="preserve">MU3259  14:50-17:10 </t>
  </si>
  <si>
    <t>张华</t>
  </si>
  <si>
    <t>海南省农垦三亚医院</t>
  </si>
  <si>
    <t>三亚</t>
  </si>
  <si>
    <t>CZ6737 16:00-17:30</t>
  </si>
  <si>
    <t>陈海丹</t>
  </si>
  <si>
    <t>夏治</t>
  </si>
  <si>
    <t>湖北省妇幼保健院</t>
  </si>
  <si>
    <t>武汉</t>
  </si>
  <si>
    <t>CZ6590 15:50-17:45</t>
  </si>
  <si>
    <t>彭罕鸣</t>
  </si>
  <si>
    <t>武汉儿童医院</t>
  </si>
  <si>
    <t>余雷</t>
  </si>
  <si>
    <t>谈庆</t>
  </si>
  <si>
    <t>张璐</t>
  </si>
  <si>
    <t>西安</t>
  </si>
  <si>
    <t>CZ3212  15:45-18:35</t>
  </si>
  <si>
    <t>郑瑞庆</t>
  </si>
  <si>
    <t>赣州市妇保医院</t>
  </si>
  <si>
    <t>赣州</t>
  </si>
  <si>
    <t>CZ3638 17:40-18:35</t>
  </si>
  <si>
    <t>卢维城</t>
  </si>
  <si>
    <t>海南省人民医院</t>
  </si>
  <si>
    <t>CZ6783 18:05-19:15</t>
  </si>
  <si>
    <t>林则彬</t>
  </si>
  <si>
    <t>海南现代妇女儿童医院</t>
  </si>
  <si>
    <t>叶小玲</t>
  </si>
  <si>
    <t>漳州市医院</t>
  </si>
  <si>
    <t>厦门</t>
  </si>
  <si>
    <t xml:space="preserve">MF8301 19:00-20:40 </t>
  </si>
  <si>
    <t>曾国章</t>
  </si>
  <si>
    <t>厦门市妇幼</t>
  </si>
  <si>
    <t>黄水仙</t>
  </si>
  <si>
    <t>厦门湖里区妇幼</t>
  </si>
  <si>
    <t>陈玲英</t>
  </si>
  <si>
    <t>黄永坤</t>
  </si>
  <si>
    <t>昆明医科大学第一附属医院</t>
  </si>
  <si>
    <t>CZ3450 18:40-20:50</t>
  </si>
  <si>
    <t>刘瑞萍</t>
  </si>
  <si>
    <t>西安儿童医院</t>
  </si>
  <si>
    <t>MU2284 19:00-21:40</t>
  </si>
  <si>
    <t>考斯特</t>
  </si>
  <si>
    <t>许谌</t>
  </si>
  <si>
    <t>拜康利</t>
  </si>
  <si>
    <t>赵巧云</t>
  </si>
  <si>
    <t>朱昌琼</t>
  </si>
  <si>
    <t>西北妇女儿童医院</t>
  </si>
  <si>
    <t>宋晓红</t>
  </si>
  <si>
    <t>成钧</t>
  </si>
  <si>
    <t>张欢欢</t>
  </si>
  <si>
    <t>徒明涛</t>
  </si>
  <si>
    <t>谢晓丽</t>
  </si>
  <si>
    <t>成都市妇女儿童中心医院</t>
  </si>
  <si>
    <t>成都</t>
  </si>
  <si>
    <t>CA4309 19:05-21:40</t>
  </si>
  <si>
    <t>邓孝智</t>
  </si>
  <si>
    <t>马才兴</t>
  </si>
  <si>
    <t>陈燕</t>
  </si>
  <si>
    <t>四川省妇幼保健院</t>
  </si>
  <si>
    <t>马时伟</t>
  </si>
  <si>
    <t>蔡丽君</t>
  </si>
  <si>
    <t>CZ660 20:20-22:20</t>
  </si>
  <si>
    <t>延误到0:40航班抵达</t>
  </si>
  <si>
    <t>袁林</t>
  </si>
  <si>
    <t>厦门儿童医院</t>
  </si>
  <si>
    <t xml:space="preserve">CA3604 20:55-22:35 </t>
  </si>
  <si>
    <t>陈競芳</t>
  </si>
  <si>
    <t>田越英</t>
  </si>
  <si>
    <t>厦门市妇幼保健院</t>
  </si>
  <si>
    <t>张鹭达</t>
  </si>
  <si>
    <t>李香莲</t>
  </si>
  <si>
    <t>江西省儿童医院</t>
  </si>
  <si>
    <t>MU5231 21:20-23:00</t>
  </si>
  <si>
    <t>夏际雪</t>
  </si>
  <si>
    <t>上饶县人民医院</t>
  </si>
  <si>
    <t>12月11日接广州机场</t>
  </si>
  <si>
    <t>王丹勤</t>
  </si>
  <si>
    <t>MU573911:00-13:10</t>
  </si>
  <si>
    <t>停车费30</t>
  </si>
  <si>
    <t>性别</t>
  </si>
  <si>
    <t>送机时间</t>
  </si>
  <si>
    <t>12月10日送深圳</t>
  </si>
  <si>
    <t>男</t>
  </si>
  <si>
    <t>女</t>
  </si>
  <si>
    <t>12月11日送深圳</t>
  </si>
  <si>
    <t>12月11日送广州南站</t>
  </si>
  <si>
    <t>冯庆红</t>
  </si>
  <si>
    <t>柳州</t>
  </si>
  <si>
    <t>13:33----</t>
  </si>
  <si>
    <t xml:space="preserve">G546 14:14-17:08 </t>
  </si>
  <si>
    <t>22座</t>
  </si>
  <si>
    <t xml:space="preserve">G1128 15:13-17:05 </t>
  </si>
  <si>
    <t>G1404 15:59-20:27</t>
  </si>
  <si>
    <t>上饶</t>
  </si>
  <si>
    <t>G1404 15:59-21:33</t>
  </si>
  <si>
    <t>G634 17:12-20:45</t>
  </si>
  <si>
    <t>G634 17:12-22:04</t>
  </si>
  <si>
    <t>12月11日送广州机场</t>
  </si>
  <si>
    <t>CZ3168 12:50-14:45</t>
  </si>
  <si>
    <t>北京</t>
  </si>
  <si>
    <t>HU7806 13:45-16:45</t>
  </si>
  <si>
    <t>ZH9993 14:25-16:00</t>
  </si>
  <si>
    <t xml:space="preserve">MF8334 14:40-16:10 </t>
  </si>
  <si>
    <t>酒店-儿童医院-机场</t>
  </si>
  <si>
    <t>CZ340 15:05-16:25</t>
  </si>
  <si>
    <t xml:space="preserve">MU3416 15:25-17:30 </t>
  </si>
  <si>
    <t>CZ6470 15:20-19:15</t>
  </si>
  <si>
    <t>11:10医院-13:00酒店-机场</t>
  </si>
  <si>
    <t>CA4318 15:30-18:05</t>
  </si>
  <si>
    <t>33座</t>
  </si>
  <si>
    <t>CZ3692 15:40-17:25</t>
  </si>
  <si>
    <t xml:space="preserve">MF1679 15:45-17:15 </t>
  </si>
  <si>
    <t>MU5734 15:50-18:35</t>
  </si>
  <si>
    <t>CZ3877 15:50-17:30</t>
  </si>
  <si>
    <t>MU5742 16:05-18:45</t>
  </si>
  <si>
    <t>CZ3394 16:10-18:30</t>
  </si>
  <si>
    <t>CZ3637 16:15-17:10</t>
  </si>
  <si>
    <t>CZ3135 16:25-19:30</t>
  </si>
  <si>
    <t>CZ3928 16:40-17:40</t>
  </si>
  <si>
    <t>ZH9987 16:45-19:00</t>
  </si>
  <si>
    <t>CA4350 16:55-19:10</t>
  </si>
  <si>
    <t>CA4350 16:55-19:11</t>
  </si>
  <si>
    <t>MU3306  17:00-19:20</t>
  </si>
  <si>
    <t>CA8232 17:05-19:00</t>
  </si>
  <si>
    <t xml:space="preserve"> cz3201 17:05-19:50 </t>
  </si>
  <si>
    <t>CA8232  17:05-19:00</t>
  </si>
  <si>
    <t>CZ6784 18:00-19:20</t>
  </si>
  <si>
    <t>CA4350 16:55-19:12</t>
  </si>
</sst>
</file>

<file path=xl/styles.xml><?xml version="1.0" encoding="utf-8"?>
<styleSheet xmlns="http://schemas.openxmlformats.org/spreadsheetml/2006/main">
  <numFmts count="8">
    <numFmt numFmtId="41" formatCode="_ * #,##0_ ;_ * \-#,##0_ ;_ * &quot;-&quot;_ ;_ @_ "/>
    <numFmt numFmtId="43" formatCode="_ * #,##0.00_ ;_ * \-#,##0.00_ ;_ * &quot;-&quot;??_ ;_ @_ "/>
    <numFmt numFmtId="42" formatCode="_ &quot;￥&quot;* #,##0_ ;_ &quot;￥&quot;* \-#,##0_ ;_ &quot;￥&quot;* &quot;-&quot;_ ;_ @_ "/>
    <numFmt numFmtId="176" formatCode="0_ "/>
    <numFmt numFmtId="177" formatCode="m&quot;月&quot;d&quot;日&quot;;@"/>
    <numFmt numFmtId="178" formatCode="0_);[Red]\(0\)"/>
    <numFmt numFmtId="44" formatCode="_ &quot;￥&quot;* #,##0.00_ ;_ &quot;￥&quot;* \-#,##0.00_ ;_ &quot;￥&quot;* &quot;-&quot;??_ ;_ @_ "/>
    <numFmt numFmtId="179" formatCode="0.00_ "/>
  </numFmts>
  <fonts count="41">
    <font>
      <sz val="11"/>
      <color theme="1"/>
      <name val="宋体"/>
      <charset val="134"/>
      <scheme val="minor"/>
    </font>
    <font>
      <sz val="9"/>
      <name val="微软雅黑"/>
      <charset val="134"/>
    </font>
    <font>
      <sz val="9"/>
      <color theme="1"/>
      <name val="微软雅黑"/>
      <charset val="134"/>
    </font>
    <font>
      <sz val="9"/>
      <color indexed="8"/>
      <name val="微软雅黑"/>
      <charset val="134"/>
    </font>
    <font>
      <b/>
      <sz val="9"/>
      <name val="微软雅黑"/>
      <charset val="134"/>
    </font>
    <font>
      <b/>
      <sz val="16"/>
      <color indexed="8"/>
      <name val="微软雅黑"/>
      <charset val="134"/>
    </font>
    <font>
      <sz val="9"/>
      <color rgb="FFFF0000"/>
      <name val="微软雅黑"/>
      <charset val="134"/>
    </font>
    <font>
      <b/>
      <sz val="9"/>
      <color indexed="8"/>
      <name val="微软雅黑"/>
      <charset val="134"/>
    </font>
    <font>
      <sz val="9"/>
      <color rgb="FF000000"/>
      <name val="微软雅黑"/>
      <charset val="134"/>
    </font>
    <font>
      <sz val="9"/>
      <color indexed="8"/>
      <name val="宋体"/>
      <charset val="134"/>
    </font>
    <font>
      <sz val="9"/>
      <color indexed="10"/>
      <name val="微软雅黑"/>
      <charset val="134"/>
    </font>
    <font>
      <sz val="12"/>
      <name val="宋体"/>
      <charset val="134"/>
    </font>
    <font>
      <sz val="12"/>
      <color indexed="8"/>
      <name val="宋体"/>
      <charset val="134"/>
    </font>
    <font>
      <b/>
      <sz val="12"/>
      <name val="宋体"/>
      <charset val="134"/>
    </font>
    <font>
      <sz val="10"/>
      <name val="宋体"/>
      <charset val="134"/>
    </font>
    <font>
      <sz val="10"/>
      <color indexed="8"/>
      <name val="宋体"/>
      <charset val="134"/>
    </font>
    <font>
      <sz val="9"/>
      <name val="宋体"/>
      <charset val="134"/>
    </font>
    <font>
      <sz val="8"/>
      <name val="宋体"/>
      <charset val="134"/>
    </font>
    <font>
      <sz val="12"/>
      <color indexed="12"/>
      <name val="宋体"/>
      <charset val="134"/>
    </font>
    <font>
      <sz val="11"/>
      <color theme="0"/>
      <name val="宋体"/>
      <charset val="0"/>
      <scheme val="minor"/>
    </font>
    <font>
      <sz val="11"/>
      <color theme="1"/>
      <name val="宋体"/>
      <charset val="0"/>
      <scheme val="minor"/>
    </font>
    <font>
      <b/>
      <sz val="13"/>
      <color theme="3"/>
      <name val="宋体"/>
      <charset val="134"/>
      <scheme val="minor"/>
    </font>
    <font>
      <sz val="11"/>
      <color rgb="FFFF0000"/>
      <name val="宋体"/>
      <charset val="0"/>
      <scheme val="minor"/>
    </font>
    <font>
      <b/>
      <sz val="11"/>
      <color theme="3"/>
      <name val="宋体"/>
      <charset val="134"/>
      <scheme val="minor"/>
    </font>
    <font>
      <b/>
      <sz val="18"/>
      <color theme="3"/>
      <name val="宋体"/>
      <charset val="134"/>
      <scheme val="minor"/>
    </font>
    <font>
      <u/>
      <sz val="11"/>
      <color rgb="FF0000FF"/>
      <name val="宋体"/>
      <charset val="134"/>
      <scheme val="minor"/>
    </font>
    <font>
      <sz val="11"/>
      <color rgb="FF9C0006"/>
      <name val="宋体"/>
      <charset val="0"/>
      <scheme val="minor"/>
    </font>
    <font>
      <sz val="11"/>
      <color rgb="FFFA7D00"/>
      <name val="宋体"/>
      <charset val="0"/>
      <scheme val="minor"/>
    </font>
    <font>
      <b/>
      <sz val="15"/>
      <color theme="3"/>
      <name val="宋体"/>
      <charset val="134"/>
      <scheme val="minor"/>
    </font>
    <font>
      <sz val="11"/>
      <color rgb="FF3F3F76"/>
      <name val="宋体"/>
      <charset val="0"/>
      <scheme val="minor"/>
    </font>
    <font>
      <b/>
      <sz val="11"/>
      <color rgb="FF3F3F3F"/>
      <name val="宋体"/>
      <charset val="0"/>
      <scheme val="minor"/>
    </font>
    <font>
      <b/>
      <sz val="11"/>
      <color theme="1"/>
      <name val="宋体"/>
      <charset val="0"/>
      <scheme val="minor"/>
    </font>
    <font>
      <b/>
      <sz val="11"/>
      <color rgb="FFFA7D00"/>
      <name val="宋体"/>
      <charset val="0"/>
      <scheme val="minor"/>
    </font>
    <font>
      <i/>
      <sz val="11"/>
      <color rgb="FF7F7F7F"/>
      <name val="宋体"/>
      <charset val="0"/>
      <scheme val="minor"/>
    </font>
    <font>
      <u/>
      <sz val="11"/>
      <color rgb="FF800080"/>
      <name val="宋体"/>
      <charset val="0"/>
      <scheme val="minor"/>
    </font>
    <font>
      <sz val="11"/>
      <color rgb="FF006100"/>
      <name val="宋体"/>
      <charset val="0"/>
      <scheme val="minor"/>
    </font>
    <font>
      <b/>
      <sz val="11"/>
      <color rgb="FFFFFFFF"/>
      <name val="宋体"/>
      <charset val="0"/>
      <scheme val="minor"/>
    </font>
    <font>
      <u/>
      <sz val="12"/>
      <color theme="10"/>
      <name val="宋体"/>
      <charset val="134"/>
    </font>
    <font>
      <sz val="11"/>
      <color indexed="8"/>
      <name val="宋体"/>
      <charset val="134"/>
    </font>
    <font>
      <sz val="11"/>
      <color rgb="FF9C6500"/>
      <name val="宋体"/>
      <charset val="0"/>
      <scheme val="minor"/>
    </font>
    <font>
      <u/>
      <sz val="12"/>
      <color indexed="12"/>
      <name val="宋体"/>
      <charset val="134"/>
    </font>
  </fonts>
  <fills count="37">
    <fill>
      <patternFill patternType="none"/>
    </fill>
    <fill>
      <patternFill patternType="gray125"/>
    </fill>
    <fill>
      <patternFill patternType="solid">
        <fgColor theme="0"/>
        <bgColor indexed="64"/>
      </patternFill>
    </fill>
    <fill>
      <patternFill patternType="solid">
        <fgColor theme="7" tint="0.799981688894314"/>
        <bgColor indexed="64"/>
      </patternFill>
    </fill>
    <fill>
      <patternFill patternType="solid">
        <fgColor rgb="FFFFFF00"/>
        <bgColor indexed="64"/>
      </patternFill>
    </fill>
    <fill>
      <patternFill patternType="solid">
        <fgColor indexed="9"/>
        <bgColor indexed="64"/>
      </patternFill>
    </fill>
    <fill>
      <patternFill patternType="solid">
        <fgColor theme="7" tint="0.599993896298105"/>
        <bgColor indexed="64"/>
      </patternFill>
    </fill>
    <fill>
      <patternFill patternType="solid">
        <fgColor indexed="22"/>
        <bgColor indexed="64"/>
      </patternFill>
    </fill>
    <fill>
      <patternFill patternType="solid">
        <fgColor theme="8"/>
        <bgColor indexed="64"/>
      </patternFill>
    </fill>
    <fill>
      <patternFill patternType="solid">
        <fgColor theme="4" tint="0.799981688894314"/>
        <bgColor indexed="64"/>
      </patternFill>
    </fill>
    <fill>
      <patternFill patternType="solid">
        <fgColor theme="6" tint="0.599993896298105"/>
        <bgColor indexed="64"/>
      </patternFill>
    </fill>
    <fill>
      <patternFill patternType="solid">
        <fgColor theme="9"/>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rgb="FFFFC7CE"/>
        <bgColor indexed="64"/>
      </patternFill>
    </fill>
    <fill>
      <patternFill patternType="solid">
        <fgColor theme="9" tint="0.399975585192419"/>
        <bgColor indexed="64"/>
      </patternFill>
    </fill>
    <fill>
      <patternFill patternType="solid">
        <fgColor theme="6"/>
        <bgColor indexed="64"/>
      </patternFill>
    </fill>
    <fill>
      <patternFill patternType="solid">
        <fgColor theme="5" tint="0.599993896298105"/>
        <bgColor indexed="64"/>
      </patternFill>
    </fill>
    <fill>
      <patternFill patternType="solid">
        <fgColor rgb="FFFFFFCC"/>
        <bgColor indexed="64"/>
      </patternFill>
    </fill>
    <fill>
      <patternFill patternType="solid">
        <fgColor rgb="FFFFCC99"/>
        <bgColor indexed="64"/>
      </patternFill>
    </fill>
    <fill>
      <patternFill patternType="solid">
        <fgColor theme="4"/>
        <bgColor indexed="64"/>
      </patternFill>
    </fill>
    <fill>
      <patternFill patternType="solid">
        <fgColor theme="9" tint="0.799981688894314"/>
        <bgColor indexed="64"/>
      </patternFill>
    </fill>
    <fill>
      <patternFill patternType="solid">
        <fgColor rgb="FFF2F2F2"/>
        <bgColor indexed="64"/>
      </patternFill>
    </fill>
    <fill>
      <patternFill patternType="solid">
        <fgColor theme="6" tint="0.399975585192419"/>
        <bgColor indexed="64"/>
      </patternFill>
    </fill>
    <fill>
      <patternFill patternType="solid">
        <fgColor theme="7"/>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rgb="FFC6EFCE"/>
        <bgColor indexed="64"/>
      </patternFill>
    </fill>
    <fill>
      <patternFill patternType="solid">
        <fgColor theme="5"/>
        <bgColor indexed="64"/>
      </patternFill>
    </fill>
    <fill>
      <patternFill patternType="solid">
        <fgColor theme="5" tint="0.399975585192419"/>
        <bgColor indexed="64"/>
      </patternFill>
    </fill>
    <fill>
      <patternFill patternType="solid">
        <fgColor theme="8" tint="0.399975585192419"/>
        <bgColor indexed="64"/>
      </patternFill>
    </fill>
    <fill>
      <patternFill patternType="solid">
        <fgColor theme="8" tint="0.599993896298105"/>
        <bgColor indexed="64"/>
      </patternFill>
    </fill>
    <fill>
      <patternFill patternType="solid">
        <fgColor rgb="FFA5A5A5"/>
        <bgColor indexed="64"/>
      </patternFill>
    </fill>
    <fill>
      <patternFill patternType="solid">
        <fgColor theme="9" tint="0.599993896298105"/>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rgb="FFFFEB9C"/>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medium">
        <color theme="4"/>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s>
  <cellStyleXfs count="60">
    <xf numFmtId="0" fontId="0" fillId="0" borderId="0">
      <alignment vertical="center"/>
    </xf>
    <xf numFmtId="42" fontId="0" fillId="0" borderId="0" applyFont="0" applyFill="0" applyBorder="0" applyAlignment="0" applyProtection="0">
      <alignment vertical="center"/>
    </xf>
    <xf numFmtId="0" fontId="20" fillId="13" borderId="0" applyNumberFormat="0" applyBorder="0" applyAlignment="0" applyProtection="0">
      <alignment vertical="center"/>
    </xf>
    <xf numFmtId="0" fontId="29" fillId="19" borderId="11"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0" fillId="10" borderId="0" applyNumberFormat="0" applyBorder="0" applyAlignment="0" applyProtection="0">
      <alignment vertical="center"/>
    </xf>
    <xf numFmtId="0" fontId="26" fillId="14" borderId="0" applyNumberFormat="0" applyBorder="0" applyAlignment="0" applyProtection="0">
      <alignment vertical="center"/>
    </xf>
    <xf numFmtId="43" fontId="0" fillId="0" borderId="0" applyFont="0" applyFill="0" applyBorder="0" applyAlignment="0" applyProtection="0">
      <alignment vertical="center"/>
    </xf>
    <xf numFmtId="0" fontId="19" fillId="23" borderId="0" applyNumberFormat="0" applyBorder="0" applyAlignment="0" applyProtection="0">
      <alignment vertical="center"/>
    </xf>
    <xf numFmtId="0" fontId="25" fillId="0" borderId="0" applyNumberFormat="0" applyFill="0" applyBorder="0" applyAlignment="0" applyProtection="0">
      <alignment vertical="center"/>
    </xf>
    <xf numFmtId="9" fontId="0" fillId="0" borderId="0" applyFont="0" applyFill="0" applyBorder="0" applyAlignment="0" applyProtection="0">
      <alignment vertical="center"/>
    </xf>
    <xf numFmtId="0" fontId="34" fillId="0" borderId="0" applyNumberFormat="0" applyFill="0" applyBorder="0" applyAlignment="0" applyProtection="0">
      <alignment vertical="center"/>
    </xf>
    <xf numFmtId="0" fontId="0" fillId="0" borderId="0">
      <alignment vertical="center"/>
    </xf>
    <xf numFmtId="0" fontId="0" fillId="18" borderId="10" applyNumberFormat="0" applyFont="0" applyAlignment="0" applyProtection="0">
      <alignment vertical="center"/>
    </xf>
    <xf numFmtId="0" fontId="19" fillId="29" borderId="0" applyNumberFormat="0" applyBorder="0" applyAlignment="0" applyProtection="0">
      <alignment vertical="center"/>
    </xf>
    <xf numFmtId="0" fontId="23"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28" fillId="0" borderId="8" applyNumberFormat="0" applyFill="0" applyAlignment="0" applyProtection="0">
      <alignment vertical="center"/>
    </xf>
    <xf numFmtId="0" fontId="21" fillId="0" borderId="8" applyNumberFormat="0" applyFill="0" applyAlignment="0" applyProtection="0">
      <alignment vertical="center"/>
    </xf>
    <xf numFmtId="0" fontId="19" fillId="26" borderId="0" applyNumberFormat="0" applyBorder="0" applyAlignment="0" applyProtection="0">
      <alignment vertical="center"/>
    </xf>
    <xf numFmtId="0" fontId="23" fillId="0" borderId="15" applyNumberFormat="0" applyFill="0" applyAlignment="0" applyProtection="0">
      <alignment vertical="center"/>
    </xf>
    <xf numFmtId="0" fontId="19" fillId="25" borderId="0" applyNumberFormat="0" applyBorder="0" applyAlignment="0" applyProtection="0">
      <alignment vertical="center"/>
    </xf>
    <xf numFmtId="0" fontId="30" fillId="22" borderId="12" applyNumberFormat="0" applyAlignment="0" applyProtection="0">
      <alignment vertical="center"/>
    </xf>
    <xf numFmtId="0" fontId="32" fillId="22" borderId="11" applyNumberFormat="0" applyAlignment="0" applyProtection="0">
      <alignment vertical="center"/>
    </xf>
    <xf numFmtId="0" fontId="38" fillId="0" borderId="0">
      <alignment vertical="center"/>
    </xf>
    <xf numFmtId="0" fontId="36" fillId="32" borderId="14" applyNumberFormat="0" applyAlignment="0" applyProtection="0">
      <alignment vertical="center"/>
    </xf>
    <xf numFmtId="0" fontId="20" fillId="21" borderId="0" applyNumberFormat="0" applyBorder="0" applyAlignment="0" applyProtection="0">
      <alignment vertical="center"/>
    </xf>
    <xf numFmtId="0" fontId="19" fillId="28" borderId="0" applyNumberFormat="0" applyBorder="0" applyAlignment="0" applyProtection="0">
      <alignment vertical="center"/>
    </xf>
    <xf numFmtId="0" fontId="27" fillId="0" borderId="9" applyNumberFormat="0" applyFill="0" applyAlignment="0" applyProtection="0">
      <alignment vertical="center"/>
    </xf>
    <xf numFmtId="0" fontId="31" fillId="0" borderId="13" applyNumberFormat="0" applyFill="0" applyAlignment="0" applyProtection="0">
      <alignment vertical="center"/>
    </xf>
    <xf numFmtId="0" fontId="35" fillId="27" borderId="0" applyNumberFormat="0" applyBorder="0" applyAlignment="0" applyProtection="0">
      <alignment vertical="center"/>
    </xf>
    <xf numFmtId="0" fontId="39" fillId="36" borderId="0" applyNumberFormat="0" applyBorder="0" applyAlignment="0" applyProtection="0">
      <alignment vertical="center"/>
    </xf>
    <xf numFmtId="0" fontId="20" fillId="12" borderId="0" applyNumberFormat="0" applyBorder="0" applyAlignment="0" applyProtection="0">
      <alignment vertical="center"/>
    </xf>
    <xf numFmtId="0" fontId="19" fillId="20" borderId="0" applyNumberFormat="0" applyBorder="0" applyAlignment="0" applyProtection="0">
      <alignment vertical="center"/>
    </xf>
    <xf numFmtId="0" fontId="20" fillId="9" borderId="0" applyNumberFormat="0" applyBorder="0" applyAlignment="0" applyProtection="0">
      <alignment vertical="center"/>
    </xf>
    <xf numFmtId="0" fontId="20" fillId="35" borderId="0" applyNumberFormat="0" applyBorder="0" applyAlignment="0" applyProtection="0">
      <alignment vertical="center"/>
    </xf>
    <xf numFmtId="0" fontId="20" fillId="34" borderId="0" applyNumberFormat="0" applyBorder="0" applyAlignment="0" applyProtection="0">
      <alignment vertical="center"/>
    </xf>
    <xf numFmtId="0" fontId="37" fillId="0" borderId="0" applyNumberFormat="0" applyFill="0" applyBorder="0" applyAlignment="0" applyProtection="0"/>
    <xf numFmtId="0" fontId="20" fillId="17" borderId="0" applyNumberFormat="0" applyBorder="0" applyAlignment="0" applyProtection="0">
      <alignment vertical="center"/>
    </xf>
    <xf numFmtId="0" fontId="40" fillId="0" borderId="0" applyNumberFormat="0" applyFill="0" applyBorder="0" applyAlignment="0" applyProtection="0"/>
    <xf numFmtId="0" fontId="19" fillId="16" borderId="0" applyNumberFormat="0" applyBorder="0" applyAlignment="0" applyProtection="0">
      <alignment vertical="center"/>
    </xf>
    <xf numFmtId="0" fontId="19" fillId="24" borderId="0" applyNumberFormat="0" applyBorder="0" applyAlignment="0" applyProtection="0">
      <alignment vertical="center"/>
    </xf>
    <xf numFmtId="0" fontId="20" fillId="3" borderId="0" applyNumberFormat="0" applyBorder="0" applyAlignment="0" applyProtection="0">
      <alignment vertical="center"/>
    </xf>
    <xf numFmtId="0" fontId="38" fillId="0" borderId="0">
      <alignment vertical="center"/>
    </xf>
    <xf numFmtId="0" fontId="20" fillId="6" borderId="0" applyNumberFormat="0" applyBorder="0" applyAlignment="0" applyProtection="0">
      <alignment vertical="center"/>
    </xf>
    <xf numFmtId="0" fontId="19" fillId="8" borderId="0" applyNumberFormat="0" applyBorder="0" applyAlignment="0" applyProtection="0">
      <alignment vertical="center"/>
    </xf>
    <xf numFmtId="0" fontId="20" fillId="31" borderId="0" applyNumberFormat="0" applyBorder="0" applyAlignment="0" applyProtection="0">
      <alignment vertical="center"/>
    </xf>
    <xf numFmtId="0" fontId="19" fillId="30" borderId="0" applyNumberFormat="0" applyBorder="0" applyAlignment="0" applyProtection="0">
      <alignment vertical="center"/>
    </xf>
    <xf numFmtId="0" fontId="19" fillId="11" borderId="0" applyNumberFormat="0" applyBorder="0" applyAlignment="0" applyProtection="0">
      <alignment vertical="center"/>
    </xf>
    <xf numFmtId="0" fontId="0" fillId="0" borderId="0">
      <alignment vertical="center"/>
    </xf>
    <xf numFmtId="0" fontId="20" fillId="33" borderId="0" applyNumberFormat="0" applyBorder="0" applyAlignment="0" applyProtection="0">
      <alignment vertical="center"/>
    </xf>
    <xf numFmtId="0" fontId="19" fillId="15" borderId="0" applyNumberFormat="0" applyBorder="0" applyAlignment="0" applyProtection="0">
      <alignment vertical="center"/>
    </xf>
    <xf numFmtId="0" fontId="0" fillId="0" borderId="0">
      <alignment vertical="center"/>
    </xf>
    <xf numFmtId="0" fontId="0" fillId="0" borderId="0">
      <alignment vertical="center"/>
    </xf>
    <xf numFmtId="0" fontId="37" fillId="0" borderId="0" applyNumberFormat="0" applyFill="0" applyBorder="0" applyAlignment="0" applyProtection="0"/>
    <xf numFmtId="0" fontId="0" fillId="0" borderId="0">
      <alignment vertical="center"/>
    </xf>
    <xf numFmtId="0" fontId="0" fillId="0" borderId="0">
      <alignment vertical="center"/>
    </xf>
  </cellStyleXfs>
  <cellXfs count="136">
    <xf numFmtId="0" fontId="0" fillId="0" borderId="0" xfId="0">
      <alignment vertical="center"/>
    </xf>
    <xf numFmtId="0" fontId="1" fillId="0" borderId="0" xfId="0" applyFont="1" applyFill="1" applyBorder="1" applyAlignment="1">
      <alignment horizontal="center" vertical="center" wrapText="1"/>
    </xf>
    <xf numFmtId="0" fontId="1" fillId="0" borderId="0" xfId="0" applyFont="1" applyFill="1" applyBorder="1" applyAlignment="1">
      <alignment horizontal="center" wrapText="1"/>
    </xf>
    <xf numFmtId="0" fontId="2" fillId="0" borderId="0"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4" fillId="0" borderId="0" xfId="0" applyFont="1" applyFill="1" applyBorder="1" applyAlignment="1">
      <alignment horizontal="center" wrapText="1"/>
    </xf>
    <xf numFmtId="0" fontId="1" fillId="0" borderId="0" xfId="0" applyFont="1" applyBorder="1" applyAlignment="1">
      <alignment horizontal="center" wrapText="1"/>
    </xf>
    <xf numFmtId="177" fontId="1" fillId="0" borderId="0" xfId="0" applyNumberFormat="1" applyFont="1" applyBorder="1" applyAlignment="1">
      <alignment horizontal="center" wrapText="1"/>
    </xf>
    <xf numFmtId="0" fontId="3"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177" fontId="3" fillId="0" borderId="1" xfId="0" applyNumberFormat="1" applyFont="1" applyFill="1" applyBorder="1" applyAlignment="1">
      <alignment horizontal="center" vertical="center" wrapText="1"/>
    </xf>
    <xf numFmtId="177" fontId="5" fillId="3" borderId="1" xfId="0" applyNumberFormat="1" applyFont="1" applyFill="1" applyBorder="1" applyAlignment="1">
      <alignment horizontal="center" vertical="center" wrapText="1"/>
    </xf>
    <xf numFmtId="0" fontId="3" fillId="3" borderId="1" xfId="0" applyFont="1" applyFill="1" applyBorder="1" applyAlignment="1">
      <alignment horizontal="center" vertical="center" wrapText="1"/>
    </xf>
    <xf numFmtId="0" fontId="1" fillId="3" borderId="1" xfId="0" applyFont="1" applyFill="1" applyBorder="1" applyAlignment="1">
      <alignment horizontal="center" vertical="center" wrapText="1"/>
    </xf>
    <xf numFmtId="177" fontId="6" fillId="3" borderId="1" xfId="0" applyNumberFormat="1" applyFont="1" applyFill="1" applyBorder="1" applyAlignment="1">
      <alignment horizontal="center" vertical="center" wrapText="1"/>
    </xf>
    <xf numFmtId="0" fontId="7" fillId="3"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177" fontId="6" fillId="0" borderId="1" xfId="0" applyNumberFormat="1" applyFont="1" applyFill="1" applyBorder="1" applyAlignment="1">
      <alignment horizontal="center" vertical="center" wrapText="1"/>
    </xf>
    <xf numFmtId="0" fontId="4" fillId="3" borderId="1" xfId="0" applyFont="1" applyFill="1" applyBorder="1" applyAlignment="1">
      <alignment horizontal="center" vertical="center" wrapText="1"/>
    </xf>
    <xf numFmtId="177" fontId="1" fillId="0" borderId="1" xfId="0"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2" fillId="4" borderId="1" xfId="0" applyFont="1" applyFill="1" applyBorder="1" applyAlignment="1">
      <alignment horizontal="center" vertical="center" wrapText="1"/>
    </xf>
    <xf numFmtId="177" fontId="1" fillId="4" borderId="1" xfId="0" applyNumberFormat="1" applyFont="1" applyFill="1" applyBorder="1" applyAlignment="1">
      <alignment horizontal="center" vertical="center" wrapText="1"/>
    </xf>
    <xf numFmtId="0" fontId="1" fillId="4" borderId="1" xfId="0" applyFont="1" applyFill="1" applyBorder="1" applyAlignment="1">
      <alignment horizontal="center" vertical="center" wrapText="1"/>
    </xf>
    <xf numFmtId="177" fontId="3" fillId="0" borderId="1" xfId="46" applyNumberFormat="1" applyFont="1" applyFill="1" applyBorder="1" applyAlignment="1">
      <alignment horizontal="center" vertical="center" wrapText="1"/>
    </xf>
    <xf numFmtId="49" fontId="3" fillId="0" borderId="1" xfId="46" applyNumberFormat="1" applyFont="1" applyFill="1" applyBorder="1" applyAlignment="1">
      <alignment horizontal="center" vertical="center" wrapText="1"/>
    </xf>
    <xf numFmtId="0" fontId="4" fillId="4" borderId="1" xfId="0" applyFont="1" applyFill="1" applyBorder="1" applyAlignment="1">
      <alignment horizontal="center" vertical="center" wrapText="1"/>
    </xf>
    <xf numFmtId="20" fontId="1" fillId="4" borderId="1" xfId="0" applyNumberFormat="1" applyFont="1" applyFill="1" applyBorder="1" applyAlignment="1">
      <alignment horizontal="center" vertical="center" wrapText="1"/>
    </xf>
    <xf numFmtId="0" fontId="3" fillId="2" borderId="1" xfId="0" applyFont="1" applyFill="1" applyBorder="1" applyAlignment="1">
      <alignment horizontal="center" vertical="center" wrapText="1"/>
    </xf>
    <xf numFmtId="177" fontId="3" fillId="3" borderId="1" xfId="0" applyNumberFormat="1" applyFont="1" applyFill="1" applyBorder="1" applyAlignment="1">
      <alignment horizontal="center" vertical="center" wrapText="1"/>
    </xf>
    <xf numFmtId="0" fontId="8" fillId="2" borderId="1" xfId="0" applyFont="1" applyFill="1" applyBorder="1" applyAlignment="1">
      <alignment horizontal="center" vertical="center" wrapText="1"/>
    </xf>
    <xf numFmtId="177" fontId="3" fillId="2" borderId="1" xfId="46" applyNumberFormat="1" applyFont="1" applyFill="1" applyBorder="1" applyAlignment="1">
      <alignment horizontal="center" vertical="center" wrapText="1"/>
    </xf>
    <xf numFmtId="0" fontId="3" fillId="0" borderId="1" xfId="46" applyFont="1" applyFill="1" applyBorder="1" applyAlignment="1">
      <alignment horizontal="center" vertical="center" wrapText="1"/>
    </xf>
    <xf numFmtId="177" fontId="1" fillId="3" borderId="1" xfId="0" applyNumberFormat="1" applyFont="1" applyFill="1" applyBorder="1" applyAlignment="1">
      <alignment horizontal="center" vertical="center" wrapText="1"/>
    </xf>
    <xf numFmtId="0" fontId="1" fillId="0" borderId="1" xfId="46" applyFont="1" applyFill="1" applyBorder="1" applyAlignment="1">
      <alignment horizontal="center" vertical="center" wrapText="1"/>
    </xf>
    <xf numFmtId="20" fontId="1" fillId="0" borderId="1" xfId="0" applyNumberFormat="1" applyFont="1" applyFill="1" applyBorder="1" applyAlignment="1">
      <alignment horizontal="center" vertical="center" wrapText="1"/>
    </xf>
    <xf numFmtId="20" fontId="2" fillId="0" borderId="2" xfId="0" applyNumberFormat="1" applyFont="1" applyFill="1" applyBorder="1" applyAlignment="1">
      <alignment vertical="center" wrapText="1"/>
    </xf>
    <xf numFmtId="0" fontId="1" fillId="0" borderId="2" xfId="0" applyFont="1" applyFill="1" applyBorder="1" applyAlignment="1">
      <alignment vertical="center" wrapText="1"/>
    </xf>
    <xf numFmtId="20" fontId="2" fillId="0" borderId="3" xfId="0" applyNumberFormat="1" applyFont="1" applyFill="1" applyBorder="1" applyAlignment="1">
      <alignment vertical="center" wrapText="1"/>
    </xf>
    <xf numFmtId="0" fontId="1" fillId="0" borderId="3" xfId="0" applyFont="1" applyFill="1" applyBorder="1" applyAlignment="1">
      <alignment vertical="center" wrapText="1"/>
    </xf>
    <xf numFmtId="20" fontId="2" fillId="0" borderId="1" xfId="0" applyNumberFormat="1" applyFont="1" applyFill="1" applyBorder="1" applyAlignment="1">
      <alignment horizontal="center" vertical="center" wrapText="1"/>
    </xf>
    <xf numFmtId="20" fontId="2" fillId="4" borderId="1" xfId="0" applyNumberFormat="1" applyFont="1" applyFill="1" applyBorder="1" applyAlignment="1">
      <alignment horizontal="center" vertical="center" wrapText="1"/>
    </xf>
    <xf numFmtId="20" fontId="1" fillId="0" borderId="2" xfId="0" applyNumberFormat="1" applyFont="1" applyFill="1" applyBorder="1" applyAlignment="1">
      <alignment horizontal="center" vertical="center" wrapText="1"/>
    </xf>
    <xf numFmtId="0" fontId="1" fillId="0" borderId="2" xfId="0" applyFont="1" applyFill="1" applyBorder="1" applyAlignment="1">
      <alignment horizontal="center" vertical="center" wrapText="1"/>
    </xf>
    <xf numFmtId="20" fontId="1" fillId="0" borderId="4" xfId="0" applyNumberFormat="1" applyFont="1" applyFill="1" applyBorder="1" applyAlignment="1">
      <alignment horizontal="center" vertical="center" wrapText="1"/>
    </xf>
    <xf numFmtId="0" fontId="1" fillId="0" borderId="4" xfId="0" applyFont="1" applyFill="1" applyBorder="1" applyAlignment="1">
      <alignment horizontal="center" vertical="center" wrapText="1"/>
    </xf>
    <xf numFmtId="20" fontId="1" fillId="0" borderId="3" xfId="0" applyNumberFormat="1" applyFont="1" applyFill="1" applyBorder="1" applyAlignment="1">
      <alignment horizontal="center" vertical="center" wrapText="1"/>
    </xf>
    <xf numFmtId="0" fontId="1" fillId="0" borderId="3" xfId="0" applyFont="1" applyFill="1" applyBorder="1" applyAlignment="1">
      <alignment horizontal="center" vertical="center" wrapText="1"/>
    </xf>
    <xf numFmtId="20" fontId="2" fillId="2" borderId="2" xfId="0" applyNumberFormat="1"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3" xfId="0" applyFont="1" applyFill="1" applyBorder="1" applyAlignment="1">
      <alignment horizontal="center" vertical="center" wrapText="1"/>
    </xf>
    <xf numFmtId="20" fontId="3" fillId="0" borderId="1" xfId="0" applyNumberFormat="1" applyFont="1" applyFill="1" applyBorder="1" applyAlignment="1">
      <alignment horizontal="center" vertical="center" wrapText="1"/>
    </xf>
    <xf numFmtId="20" fontId="2"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20" fontId="2" fillId="0" borderId="4" xfId="0" applyNumberFormat="1" applyFont="1" applyFill="1" applyBorder="1" applyAlignment="1">
      <alignment horizontal="center" vertical="center" wrapText="1"/>
    </xf>
    <xf numFmtId="0" fontId="2" fillId="0" borderId="4" xfId="0" applyFont="1" applyFill="1" applyBorder="1" applyAlignment="1">
      <alignment horizontal="center" vertical="center" wrapText="1"/>
    </xf>
    <xf numFmtId="20" fontId="2" fillId="0" borderId="3" xfId="0" applyNumberFormat="1" applyFont="1" applyFill="1" applyBorder="1" applyAlignment="1">
      <alignment horizontal="center" vertical="center" wrapText="1"/>
    </xf>
    <xf numFmtId="0" fontId="2" fillId="0" borderId="3" xfId="0" applyFont="1" applyFill="1" applyBorder="1" applyAlignment="1">
      <alignment horizontal="center" vertical="center" wrapText="1"/>
    </xf>
    <xf numFmtId="0" fontId="9" fillId="0" borderId="0" xfId="0" applyFont="1" applyFill="1" applyBorder="1" applyAlignment="1" applyProtection="1">
      <alignment horizontal="center" vertical="center" wrapText="1"/>
    </xf>
    <xf numFmtId="20" fontId="3" fillId="0" borderId="2" xfId="0" applyNumberFormat="1" applyFont="1" applyFill="1" applyBorder="1" applyAlignment="1">
      <alignment horizontal="center" vertical="center" wrapText="1"/>
    </xf>
    <xf numFmtId="0" fontId="3" fillId="0" borderId="2" xfId="0" applyFont="1" applyFill="1" applyBorder="1" applyAlignment="1">
      <alignment horizontal="center" vertical="center" wrapText="1"/>
    </xf>
    <xf numFmtId="20" fontId="3" fillId="0" borderId="4" xfId="0" applyNumberFormat="1" applyFont="1" applyFill="1" applyBorder="1" applyAlignment="1">
      <alignment horizontal="center" vertical="center" wrapText="1"/>
    </xf>
    <xf numFmtId="0" fontId="3" fillId="0" borderId="4" xfId="0" applyFont="1" applyFill="1" applyBorder="1" applyAlignment="1">
      <alignment horizontal="center" vertical="center" wrapText="1"/>
    </xf>
    <xf numFmtId="20" fontId="3" fillId="0" borderId="3" xfId="0" applyNumberFormat="1" applyFont="1" applyFill="1" applyBorder="1" applyAlignment="1">
      <alignment horizontal="center" vertical="center" wrapText="1"/>
    </xf>
    <xf numFmtId="0" fontId="3" fillId="0" borderId="3" xfId="0" applyFont="1" applyFill="1" applyBorder="1" applyAlignment="1">
      <alignment horizontal="center" vertical="center" wrapText="1"/>
    </xf>
    <xf numFmtId="0" fontId="2" fillId="0" borderId="1" xfId="0" applyFont="1" applyBorder="1" applyAlignment="1">
      <alignment horizontal="center" vertical="center"/>
    </xf>
    <xf numFmtId="0" fontId="3" fillId="0" borderId="1" xfId="46" applyFont="1" applyBorder="1" applyAlignment="1">
      <alignment horizontal="center" vertical="center" wrapText="1"/>
    </xf>
    <xf numFmtId="0" fontId="3" fillId="0" borderId="1" xfId="46" applyFont="1" applyFill="1" applyBorder="1" applyAlignment="1">
      <alignment horizontal="center" vertical="center"/>
    </xf>
    <xf numFmtId="0" fontId="3" fillId="2" borderId="1" xfId="46" applyFont="1" applyFill="1" applyBorder="1" applyAlignment="1">
      <alignment horizontal="center" vertical="center" wrapText="1"/>
    </xf>
    <xf numFmtId="49" fontId="1" fillId="2" borderId="1" xfId="52" applyNumberFormat="1" applyFont="1" applyFill="1" applyBorder="1" applyAlignment="1">
      <alignment horizontal="center" vertical="center"/>
    </xf>
    <xf numFmtId="49" fontId="1" fillId="0" borderId="1" xfId="52" applyNumberFormat="1" applyFont="1" applyBorder="1" applyAlignment="1">
      <alignment horizontal="center" vertical="center"/>
    </xf>
    <xf numFmtId="0" fontId="2" fillId="5" borderId="1" xfId="0" applyFont="1" applyFill="1" applyBorder="1" applyAlignment="1">
      <alignment horizontal="center" vertical="center"/>
    </xf>
    <xf numFmtId="177" fontId="6" fillId="0" borderId="1" xfId="46" applyNumberFormat="1" applyFont="1" applyFill="1" applyBorder="1" applyAlignment="1">
      <alignment horizontal="center" vertical="center" wrapText="1"/>
    </xf>
    <xf numFmtId="177" fontId="10" fillId="0" borderId="1" xfId="0" applyNumberFormat="1" applyFont="1" applyFill="1" applyBorder="1" applyAlignment="1">
      <alignment horizontal="center" vertical="center" wrapText="1"/>
    </xf>
    <xf numFmtId="0" fontId="4" fillId="0" borderId="0" xfId="0" applyFont="1" applyFill="1" applyBorder="1" applyAlignment="1">
      <alignment vertical="center" wrapText="1"/>
    </xf>
    <xf numFmtId="0" fontId="1" fillId="0" borderId="0" xfId="0" applyFont="1" applyFill="1" applyBorder="1" applyAlignment="1">
      <alignment horizontal="left" vertical="center" wrapText="1"/>
    </xf>
    <xf numFmtId="0" fontId="4" fillId="0" borderId="0" xfId="0" applyFont="1" applyFill="1" applyBorder="1" applyAlignment="1">
      <alignment horizontal="center" vertical="center" wrapText="1"/>
    </xf>
    <xf numFmtId="0" fontId="3" fillId="0" borderId="0" xfId="0" applyFont="1" applyFill="1" applyBorder="1" applyAlignment="1">
      <alignment vertical="center" wrapText="1"/>
    </xf>
    <xf numFmtId="0" fontId="1" fillId="0" borderId="0" xfId="0" applyFont="1" applyBorder="1" applyAlignment="1">
      <alignment horizontal="center" vertical="center" wrapText="1"/>
    </xf>
    <xf numFmtId="177" fontId="1" fillId="0" borderId="0" xfId="0" applyNumberFormat="1" applyFont="1" applyBorder="1" applyAlignment="1">
      <alignment horizontal="center" vertical="center" wrapText="1"/>
    </xf>
    <xf numFmtId="177" fontId="5" fillId="6" borderId="5" xfId="0" applyNumberFormat="1" applyFont="1" applyFill="1" applyBorder="1" applyAlignment="1">
      <alignment horizontal="center" vertical="center" wrapText="1"/>
    </xf>
    <xf numFmtId="177" fontId="5" fillId="6" borderId="6" xfId="0" applyNumberFormat="1" applyFont="1" applyFill="1" applyBorder="1" applyAlignment="1">
      <alignment horizontal="center" vertical="center" wrapText="1"/>
    </xf>
    <xf numFmtId="177" fontId="3" fillId="2" borderId="1" xfId="0" applyNumberFormat="1" applyFont="1" applyFill="1" applyBorder="1" applyAlignment="1">
      <alignment horizontal="center" vertical="center" wrapText="1"/>
    </xf>
    <xf numFmtId="0" fontId="3" fillId="0" borderId="1" xfId="46" applyNumberFormat="1" applyFont="1" applyFill="1" applyBorder="1" applyAlignment="1">
      <alignment horizontal="center" vertical="center" wrapText="1"/>
    </xf>
    <xf numFmtId="177" fontId="1" fillId="0" borderId="1" xfId="46" applyNumberFormat="1" applyFont="1" applyFill="1" applyBorder="1" applyAlignment="1">
      <alignment horizontal="center" vertical="center" wrapText="1"/>
    </xf>
    <xf numFmtId="14" fontId="1" fillId="0" borderId="1" xfId="0" applyNumberFormat="1" applyFont="1" applyFill="1" applyBorder="1" applyAlignment="1">
      <alignment horizontal="center" vertical="center" wrapText="1"/>
    </xf>
    <xf numFmtId="0" fontId="1" fillId="4" borderId="1" xfId="46" applyFont="1" applyFill="1" applyBorder="1" applyAlignment="1">
      <alignment horizontal="center" vertical="center" wrapText="1"/>
    </xf>
    <xf numFmtId="177" fontId="5" fillId="6" borderId="7" xfId="0" applyNumberFormat="1" applyFont="1" applyFill="1" applyBorder="1" applyAlignment="1">
      <alignment horizontal="center" vertical="center" wrapText="1"/>
    </xf>
    <xf numFmtId="0" fontId="2" fillId="2" borderId="0" xfId="0" applyFont="1" applyFill="1" applyAlignment="1">
      <alignment horizontal="center" vertical="center" wrapText="1"/>
    </xf>
    <xf numFmtId="0" fontId="3" fillId="0" borderId="0" xfId="0" applyFont="1" applyFill="1" applyAlignment="1">
      <alignment horizontal="center" vertical="center" wrapText="1"/>
    </xf>
    <xf numFmtId="14" fontId="3" fillId="0" borderId="1" xfId="46" applyNumberFormat="1" applyFont="1" applyFill="1" applyBorder="1" applyAlignment="1">
      <alignment horizontal="center" vertical="center" wrapText="1"/>
    </xf>
    <xf numFmtId="0" fontId="3" fillId="0" borderId="1" xfId="0" applyFont="1" applyFill="1" applyBorder="1" applyAlignment="1">
      <alignment horizontal="center" vertical="center"/>
    </xf>
    <xf numFmtId="177" fontId="1" fillId="0" borderId="1" xfId="0" applyNumberFormat="1" applyFont="1" applyBorder="1" applyAlignment="1">
      <alignment horizontal="center" vertical="center" wrapText="1"/>
    </xf>
    <xf numFmtId="0" fontId="6" fillId="2" borderId="0" xfId="0" applyFont="1" applyFill="1" applyBorder="1" applyAlignment="1">
      <alignment horizontal="center" vertical="center" wrapText="1"/>
    </xf>
    <xf numFmtId="0" fontId="11" fillId="7" borderId="0" xfId="0" applyFont="1" applyFill="1" applyBorder="1" applyAlignment="1">
      <alignment vertical="center"/>
    </xf>
    <xf numFmtId="0" fontId="11" fillId="0" borderId="0" xfId="0" applyFont="1" applyFill="1" applyBorder="1" applyAlignment="1">
      <alignment vertical="center"/>
    </xf>
    <xf numFmtId="0" fontId="12" fillId="0" borderId="0" xfId="0" applyFont="1" applyFill="1" applyBorder="1" applyAlignment="1">
      <alignment vertical="center"/>
    </xf>
    <xf numFmtId="0" fontId="13" fillId="7" borderId="5" xfId="0" applyFont="1" applyFill="1" applyBorder="1" applyAlignment="1">
      <alignment horizontal="center" vertical="center"/>
    </xf>
    <xf numFmtId="0" fontId="13" fillId="7" borderId="6" xfId="0" applyFont="1" applyFill="1" applyBorder="1" applyAlignment="1">
      <alignment horizontal="center" vertical="center"/>
    </xf>
    <xf numFmtId="0" fontId="11" fillId="7" borderId="7" xfId="0" applyFont="1" applyFill="1" applyBorder="1" applyAlignment="1">
      <alignment horizontal="center" vertical="center"/>
    </xf>
    <xf numFmtId="0" fontId="13" fillId="7" borderId="5" xfId="0" applyFont="1" applyFill="1" applyBorder="1" applyAlignment="1">
      <alignment horizontal="left" vertical="center"/>
    </xf>
    <xf numFmtId="0" fontId="13" fillId="7" borderId="6" xfId="0" applyFont="1" applyFill="1" applyBorder="1" applyAlignment="1">
      <alignment horizontal="left" vertical="center"/>
    </xf>
    <xf numFmtId="0" fontId="13" fillId="7" borderId="7" xfId="0" applyFont="1" applyFill="1" applyBorder="1" applyAlignment="1">
      <alignment horizontal="left" vertical="center"/>
    </xf>
    <xf numFmtId="0" fontId="11" fillId="0" borderId="1" xfId="0" applyFont="1" applyFill="1" applyBorder="1" applyAlignment="1">
      <alignment horizontal="center" vertical="center"/>
    </xf>
    <xf numFmtId="0" fontId="14" fillId="0" borderId="1" xfId="0" applyFont="1" applyFill="1" applyBorder="1" applyAlignment="1">
      <alignment horizontal="center" vertical="center" wrapText="1"/>
    </xf>
    <xf numFmtId="0" fontId="15" fillId="0" borderId="1" xfId="0" applyFont="1" applyFill="1" applyBorder="1" applyAlignment="1">
      <alignment horizontal="center" vertical="center"/>
    </xf>
    <xf numFmtId="58" fontId="12" fillId="0" borderId="1" xfId="0" applyNumberFormat="1" applyFont="1" applyFill="1" applyBorder="1" applyAlignment="1">
      <alignment horizontal="center" vertical="center"/>
    </xf>
    <xf numFmtId="0" fontId="12" fillId="0" borderId="1" xfId="0" applyFont="1" applyFill="1" applyBorder="1" applyAlignment="1">
      <alignment horizontal="center" vertical="center"/>
    </xf>
    <xf numFmtId="0" fontId="11" fillId="0" borderId="3" xfId="0" applyFont="1" applyFill="1" applyBorder="1" applyAlignment="1">
      <alignment horizontal="center" vertical="top" wrapText="1"/>
    </xf>
    <xf numFmtId="0" fontId="15" fillId="0" borderId="3" xfId="0" applyFont="1" applyFill="1" applyBorder="1" applyAlignment="1">
      <alignment horizontal="center" wrapText="1"/>
    </xf>
    <xf numFmtId="0" fontId="13" fillId="7" borderId="1" xfId="0" applyFont="1" applyFill="1" applyBorder="1" applyAlignment="1">
      <alignment vertical="center"/>
    </xf>
    <xf numFmtId="0" fontId="11" fillId="7" borderId="1" xfId="0" applyFont="1" applyFill="1" applyBorder="1" applyAlignment="1">
      <alignment vertical="center"/>
    </xf>
    <xf numFmtId="0" fontId="11" fillId="0" borderId="2" xfId="0" applyFont="1" applyFill="1" applyBorder="1" applyAlignment="1">
      <alignment horizontal="center" vertical="center"/>
    </xf>
    <xf numFmtId="0" fontId="11" fillId="0" borderId="1" xfId="0" applyFont="1" applyFill="1" applyBorder="1" applyAlignment="1">
      <alignment vertical="center"/>
    </xf>
    <xf numFmtId="0" fontId="11" fillId="0" borderId="1" xfId="0" applyFont="1" applyFill="1" applyBorder="1" applyAlignment="1">
      <alignment horizontal="center" vertical="center" wrapText="1"/>
    </xf>
    <xf numFmtId="0" fontId="16" fillId="0" borderId="1" xfId="0" applyFont="1" applyFill="1" applyBorder="1" applyAlignment="1">
      <alignment horizontal="center" vertical="center" wrapText="1"/>
    </xf>
    <xf numFmtId="178" fontId="11" fillId="0" borderId="1" xfId="0" applyNumberFormat="1" applyFont="1" applyFill="1" applyBorder="1" applyAlignment="1">
      <alignment horizontal="center" vertical="center"/>
    </xf>
    <xf numFmtId="20" fontId="17" fillId="0" borderId="1" xfId="0" applyNumberFormat="1" applyFont="1" applyFill="1" applyBorder="1" applyAlignment="1">
      <alignment horizontal="left" vertical="center" wrapText="1"/>
    </xf>
    <xf numFmtId="0" fontId="11" fillId="0" borderId="5" xfId="0" applyFont="1" applyFill="1" applyBorder="1" applyAlignment="1">
      <alignment horizontal="center" vertical="center"/>
    </xf>
    <xf numFmtId="0" fontId="11" fillId="0" borderId="7" xfId="0" applyFont="1" applyFill="1" applyBorder="1" applyAlignment="1">
      <alignment horizontal="center" vertical="center" wrapText="1"/>
    </xf>
    <xf numFmtId="0" fontId="11" fillId="0" borderId="1" xfId="0" applyFont="1" applyFill="1" applyBorder="1" applyAlignment="1">
      <alignment vertical="center" wrapText="1"/>
    </xf>
    <xf numFmtId="0" fontId="11" fillId="0" borderId="7" xfId="0" applyFont="1" applyFill="1" applyBorder="1" applyAlignment="1">
      <alignment vertical="center" wrapText="1"/>
    </xf>
    <xf numFmtId="0" fontId="11" fillId="0" borderId="7" xfId="0" applyFont="1" applyFill="1" applyBorder="1" applyAlignment="1">
      <alignment horizontal="center" vertical="center"/>
    </xf>
    <xf numFmtId="0" fontId="18" fillId="0" borderId="1" xfId="0" applyFont="1" applyFill="1" applyBorder="1" applyAlignment="1">
      <alignment horizontal="center" vertical="center"/>
    </xf>
    <xf numFmtId="0" fontId="13" fillId="7" borderId="3" xfId="0" applyFont="1" applyFill="1" applyBorder="1" applyAlignment="1">
      <alignment vertical="center"/>
    </xf>
    <xf numFmtId="179" fontId="11" fillId="0" borderId="1" xfId="0" applyNumberFormat="1" applyFont="1" applyFill="1" applyBorder="1" applyAlignment="1">
      <alignment horizontal="center" vertical="center"/>
    </xf>
    <xf numFmtId="58" fontId="11" fillId="0" borderId="1" xfId="0" applyNumberFormat="1" applyFont="1" applyFill="1" applyBorder="1" applyAlignment="1">
      <alignment horizontal="center" vertical="center"/>
    </xf>
    <xf numFmtId="0" fontId="11" fillId="0" borderId="6" xfId="0" applyFont="1" applyFill="1" applyBorder="1" applyAlignment="1">
      <alignment horizontal="center" vertical="center"/>
    </xf>
    <xf numFmtId="0" fontId="11" fillId="0" borderId="3" xfId="0" applyFont="1" applyFill="1" applyBorder="1" applyAlignment="1">
      <alignment horizontal="center" vertical="center"/>
    </xf>
    <xf numFmtId="0" fontId="13" fillId="0" borderId="1" xfId="0" applyFont="1" applyFill="1" applyBorder="1" applyAlignment="1">
      <alignment horizontal="center" vertical="center"/>
    </xf>
    <xf numFmtId="0" fontId="13" fillId="0" borderId="1" xfId="0" applyFont="1" applyFill="1" applyBorder="1" applyAlignment="1">
      <alignment vertical="center"/>
    </xf>
    <xf numFmtId="176" fontId="11" fillId="0" borderId="1" xfId="0" applyNumberFormat="1" applyFont="1" applyFill="1" applyBorder="1" applyAlignment="1">
      <alignment horizontal="center" vertical="center"/>
    </xf>
    <xf numFmtId="0" fontId="13" fillId="0" borderId="1" xfId="0" applyFont="1" applyFill="1" applyBorder="1" applyAlignment="1">
      <alignment horizontal="left" vertical="center"/>
    </xf>
  </cellXfs>
  <cellStyles count="6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Normal 2 2" xfId="27"/>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20% - 强调文字颜色 5" xfId="35" builtinId="46"/>
    <cellStyle name="强调文字颜色 1" xfId="36" builtinId="29"/>
    <cellStyle name="20% - 强调文字颜色 1" xfId="37" builtinId="30"/>
    <cellStyle name="40% - 强调文字颜色 1" xfId="38" builtinId="31"/>
    <cellStyle name="20% - 强调文字颜色 2" xfId="39" builtinId="34"/>
    <cellStyle name="超链接 5" xfId="40"/>
    <cellStyle name="40% - 强调文字颜色 2" xfId="41" builtinId="35"/>
    <cellStyle name="Hyperlink 2" xfId="42"/>
    <cellStyle name="强调文字颜色 3" xfId="43" builtinId="37"/>
    <cellStyle name="强调文字颜色 4" xfId="44" builtinId="41"/>
    <cellStyle name="20% - 强调文字颜色 4" xfId="45" builtinId="42"/>
    <cellStyle name="Normal 2" xfId="46"/>
    <cellStyle name="40% - 强调文字颜色 4" xfId="47" builtinId="43"/>
    <cellStyle name="强调文字颜色 5" xfId="48" builtinId="45"/>
    <cellStyle name="40% - 强调文字颜色 5" xfId="49" builtinId="47"/>
    <cellStyle name="60% - 强调文字颜色 5" xfId="50" builtinId="48"/>
    <cellStyle name="强调文字颜色 6" xfId="51" builtinId="49"/>
    <cellStyle name="Normal 4" xfId="52"/>
    <cellStyle name="40% - 强调文字颜色 6" xfId="53" builtinId="51"/>
    <cellStyle name="60% - 强调文字颜色 6" xfId="54" builtinId="52"/>
    <cellStyle name="常规 4" xfId="55"/>
    <cellStyle name="常规 3" xfId="56"/>
    <cellStyle name="超链接 3" xfId="57"/>
    <cellStyle name="常规 2" xfId="58"/>
    <cellStyle name="常规 5" xfId="59"/>
  </cellStyles>
  <dxfs count="1">
    <dxf>
      <font>
        <name val="宋体"/>
        <scheme val="none"/>
        <b val="0"/>
        <i val="0"/>
        <strike val="0"/>
        <u val="none"/>
        <sz val="12"/>
        <color rgb="FF9C0006"/>
      </font>
      <fill>
        <patternFill patternType="solid">
          <bgColor rgb="FFFFC7CE"/>
        </patternFill>
      </fill>
    </dxf>
  </dxf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tangshilin\&#24191;&#24030;&#24247;&#36745;\161206&#22823;&#26032;&#21326;&#23395;&#20142;&#20142;&#31908;&#28023;&#21916;&#26469;&#30331;\2"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总表"/>
    </sheetNames>
    <sheetDataSet>
      <sheetData sheetId="0"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48"/>
  <sheetViews>
    <sheetView workbookViewId="0">
      <selection activeCell="J11" sqref="J11"/>
    </sheetView>
  </sheetViews>
  <sheetFormatPr defaultColWidth="9" defaultRowHeight="14.25"/>
  <cols>
    <col min="1" max="1" width="17.875" style="98" customWidth="1"/>
    <col min="2" max="2" width="25.625" style="98" customWidth="1"/>
    <col min="3" max="3" width="11.75" style="98" customWidth="1"/>
    <col min="4" max="4" width="9.75" style="98" customWidth="1"/>
    <col min="5" max="6" width="11.125" style="98" customWidth="1"/>
    <col min="7" max="7" width="9.875" style="98" customWidth="1"/>
    <col min="8" max="8" width="12.875" style="98" customWidth="1"/>
    <col min="9" max="16384" width="9" style="98"/>
  </cols>
  <sheetData>
    <row r="1" s="97" customFormat="1" ht="24" customHeight="1" spans="1:21">
      <c r="A1" s="100" t="s">
        <v>0</v>
      </c>
      <c r="B1" s="101"/>
      <c r="C1" s="101"/>
      <c r="D1" s="101"/>
      <c r="E1" s="101"/>
      <c r="F1" s="101"/>
      <c r="G1" s="102"/>
      <c r="H1" s="98"/>
      <c r="I1" s="98"/>
      <c r="J1" s="98"/>
      <c r="K1" s="98"/>
      <c r="L1" s="98"/>
      <c r="M1" s="98"/>
      <c r="N1" s="98"/>
      <c r="O1" s="98"/>
      <c r="P1" s="98"/>
      <c r="Q1" s="98"/>
      <c r="R1" s="98"/>
      <c r="S1" s="98"/>
      <c r="T1" s="98"/>
      <c r="U1" s="98"/>
    </row>
    <row r="2" s="97" customFormat="1" ht="17.1" customHeight="1" spans="1:21">
      <c r="A2" s="103" t="s">
        <v>1</v>
      </c>
      <c r="B2" s="104"/>
      <c r="C2" s="104"/>
      <c r="D2" s="104"/>
      <c r="E2" s="104"/>
      <c r="F2" s="104"/>
      <c r="G2" s="105"/>
      <c r="H2" s="98"/>
      <c r="I2" s="98"/>
      <c r="J2" s="98"/>
      <c r="K2" s="98"/>
      <c r="L2" s="98"/>
      <c r="M2" s="98"/>
      <c r="N2" s="98"/>
      <c r="O2" s="98"/>
      <c r="P2" s="98"/>
      <c r="Q2" s="98"/>
      <c r="R2" s="98"/>
      <c r="S2" s="98"/>
      <c r="T2" s="98"/>
      <c r="U2" s="98"/>
    </row>
    <row r="3" s="98" customFormat="1" ht="27" customHeight="1" spans="1:7">
      <c r="A3" s="106" t="s">
        <v>2</v>
      </c>
      <c r="B3" s="106" t="s">
        <v>3</v>
      </c>
      <c r="C3" s="106" t="s">
        <v>4</v>
      </c>
      <c r="D3" s="106" t="s">
        <v>5</v>
      </c>
      <c r="E3" s="107" t="s">
        <v>6</v>
      </c>
      <c r="F3" s="106" t="s">
        <v>7</v>
      </c>
      <c r="G3" s="106" t="s">
        <v>8</v>
      </c>
    </row>
    <row r="4" s="99" customFormat="1" spans="1:7">
      <c r="A4" s="108"/>
      <c r="B4" s="109"/>
      <c r="C4" s="110"/>
      <c r="D4" s="110"/>
      <c r="E4" s="110"/>
      <c r="F4" s="110">
        <f t="shared" ref="F4:F17" si="0">C4*D4*E4</f>
        <v>0</v>
      </c>
      <c r="G4" s="111"/>
    </row>
    <row r="5" s="99" customFormat="1" spans="1:7">
      <c r="A5" s="108"/>
      <c r="B5" s="109"/>
      <c r="C5" s="110"/>
      <c r="D5" s="110"/>
      <c r="E5" s="110"/>
      <c r="F5" s="110">
        <f t="shared" si="0"/>
        <v>0</v>
      </c>
      <c r="G5" s="111"/>
    </row>
    <row r="6" s="99" customFormat="1" spans="1:7">
      <c r="A6" s="110"/>
      <c r="B6" s="110"/>
      <c r="C6" s="110"/>
      <c r="D6" s="110"/>
      <c r="E6" s="110"/>
      <c r="F6" s="110">
        <f>SUM(F4:F5)</f>
        <v>0</v>
      </c>
      <c r="G6" s="112"/>
    </row>
    <row r="7" s="97" customFormat="1" spans="1:21">
      <c r="A7" s="113" t="s">
        <v>9</v>
      </c>
      <c r="B7" s="113"/>
      <c r="C7" s="113"/>
      <c r="D7" s="113"/>
      <c r="E7" s="113"/>
      <c r="F7" s="113"/>
      <c r="G7" s="114"/>
      <c r="H7" s="98"/>
      <c r="I7" s="98"/>
      <c r="J7" s="98"/>
      <c r="K7" s="98"/>
      <c r="L7" s="98"/>
      <c r="M7" s="98"/>
      <c r="N7" s="98"/>
      <c r="O7" s="98"/>
      <c r="P7" s="98"/>
      <c r="Q7" s="98"/>
      <c r="R7" s="98"/>
      <c r="S7" s="98"/>
      <c r="T7" s="98"/>
      <c r="U7" s="98"/>
    </row>
    <row r="8" s="98" customFormat="1" ht="24" customHeight="1" spans="1:7">
      <c r="A8" s="115" t="s">
        <v>10</v>
      </c>
      <c r="B8" s="106" t="s">
        <v>3</v>
      </c>
      <c r="C8" s="106" t="s">
        <v>11</v>
      </c>
      <c r="D8" s="106" t="s">
        <v>12</v>
      </c>
      <c r="E8" s="107" t="s">
        <v>13</v>
      </c>
      <c r="F8" s="106" t="s">
        <v>7</v>
      </c>
      <c r="G8" s="116"/>
    </row>
    <row r="9" s="98" customFormat="1" spans="1:7">
      <c r="A9" s="117" t="s">
        <v>14</v>
      </c>
      <c r="B9" s="118" t="s">
        <v>15</v>
      </c>
      <c r="C9" s="106">
        <v>1</v>
      </c>
      <c r="D9" s="117">
        <v>1</v>
      </c>
      <c r="E9" s="117">
        <f>接机表!J101</f>
        <v>25220</v>
      </c>
      <c r="F9" s="119">
        <f t="shared" si="0"/>
        <v>25220</v>
      </c>
      <c r="G9" s="120"/>
    </row>
    <row r="10" s="98" customFormat="1" spans="1:7">
      <c r="A10" s="117" t="s">
        <v>16</v>
      </c>
      <c r="B10" s="118" t="s">
        <v>17</v>
      </c>
      <c r="C10" s="106">
        <v>1</v>
      </c>
      <c r="D10" s="117">
        <v>1</v>
      </c>
      <c r="E10" s="117">
        <f>送机表!K96</f>
        <v>20160</v>
      </c>
      <c r="F10" s="119">
        <f t="shared" si="0"/>
        <v>20160</v>
      </c>
      <c r="G10" s="120"/>
    </row>
    <row r="11" s="98" customFormat="1" spans="1:7">
      <c r="A11" s="117" t="s">
        <v>18</v>
      </c>
      <c r="B11" s="118" t="s">
        <v>19</v>
      </c>
      <c r="C11" s="121">
        <v>2</v>
      </c>
      <c r="D11" s="117">
        <v>1</v>
      </c>
      <c r="E11" s="122">
        <v>900</v>
      </c>
      <c r="F11" s="119">
        <f t="shared" si="0"/>
        <v>1800</v>
      </c>
      <c r="G11" s="120"/>
    </row>
    <row r="12" s="98" customFormat="1" spans="1:7">
      <c r="A12" s="117" t="s">
        <v>18</v>
      </c>
      <c r="B12" s="118" t="s">
        <v>20</v>
      </c>
      <c r="C12" s="121">
        <v>1</v>
      </c>
      <c r="D12" s="117">
        <v>2</v>
      </c>
      <c r="E12" s="122">
        <v>900</v>
      </c>
      <c r="F12" s="119">
        <f t="shared" si="0"/>
        <v>1800</v>
      </c>
      <c r="G12" s="120"/>
    </row>
    <row r="13" s="98" customFormat="1" spans="1:7">
      <c r="A13" s="117" t="s">
        <v>21</v>
      </c>
      <c r="B13" s="118" t="s">
        <v>22</v>
      </c>
      <c r="C13" s="121">
        <v>2</v>
      </c>
      <c r="D13" s="117">
        <v>1</v>
      </c>
      <c r="E13" s="122">
        <v>800</v>
      </c>
      <c r="F13" s="119">
        <f t="shared" si="0"/>
        <v>1600</v>
      </c>
      <c r="G13" s="120"/>
    </row>
    <row r="14" s="98" customFormat="1" spans="1:7">
      <c r="A14" s="117" t="s">
        <v>21</v>
      </c>
      <c r="B14" s="118" t="s">
        <v>23</v>
      </c>
      <c r="C14" s="121">
        <v>4</v>
      </c>
      <c r="D14" s="117">
        <v>1</v>
      </c>
      <c r="E14" s="122">
        <v>1200</v>
      </c>
      <c r="F14" s="119">
        <f t="shared" si="0"/>
        <v>4800</v>
      </c>
      <c r="G14" s="120"/>
    </row>
    <row r="15" s="98" customFormat="1" ht="22.5" spans="1:7">
      <c r="A15" s="117" t="s">
        <v>24</v>
      </c>
      <c r="B15" s="118" t="s">
        <v>25</v>
      </c>
      <c r="C15" s="121">
        <v>1</v>
      </c>
      <c r="D15" s="117">
        <v>1</v>
      </c>
      <c r="E15" s="122">
        <v>700</v>
      </c>
      <c r="F15" s="119">
        <f t="shared" si="0"/>
        <v>700</v>
      </c>
      <c r="G15" s="120"/>
    </row>
    <row r="16" s="98" customFormat="1" spans="1:7">
      <c r="A16" s="117"/>
      <c r="B16" s="118"/>
      <c r="C16" s="121"/>
      <c r="D16" s="117"/>
      <c r="E16" s="122"/>
      <c r="F16" s="119">
        <f t="shared" si="0"/>
        <v>0</v>
      </c>
      <c r="G16" s="120"/>
    </row>
    <row r="17" s="98" customFormat="1" spans="1:7">
      <c r="A17" s="117"/>
      <c r="B17" s="118"/>
      <c r="C17" s="121"/>
      <c r="D17" s="123"/>
      <c r="E17" s="124"/>
      <c r="F17" s="119">
        <f t="shared" si="0"/>
        <v>0</v>
      </c>
      <c r="G17" s="120"/>
    </row>
    <row r="18" s="98" customFormat="1" spans="1:7">
      <c r="A18" s="116"/>
      <c r="B18" s="116"/>
      <c r="C18" s="121"/>
      <c r="D18" s="106"/>
      <c r="E18" s="125"/>
      <c r="F18" s="126">
        <f>SUM(F9:F17)</f>
        <v>56080</v>
      </c>
      <c r="G18" s="116"/>
    </row>
    <row r="19" s="97" customFormat="1" spans="1:21">
      <c r="A19" s="113" t="s">
        <v>26</v>
      </c>
      <c r="B19" s="113"/>
      <c r="C19" s="113"/>
      <c r="D19" s="127"/>
      <c r="E19" s="113"/>
      <c r="F19" s="113"/>
      <c r="G19" s="114"/>
      <c r="H19" s="98"/>
      <c r="I19" s="98"/>
      <c r="J19" s="98"/>
      <c r="K19" s="98"/>
      <c r="L19" s="98"/>
      <c r="M19" s="98"/>
      <c r="N19" s="98"/>
      <c r="O19" s="98"/>
      <c r="P19" s="98"/>
      <c r="Q19" s="98"/>
      <c r="R19" s="98"/>
      <c r="S19" s="98"/>
      <c r="T19" s="98"/>
      <c r="U19" s="98"/>
    </row>
    <row r="20" s="98" customFormat="1" spans="1:7">
      <c r="A20" s="106" t="s">
        <v>10</v>
      </c>
      <c r="B20" s="106" t="s">
        <v>3</v>
      </c>
      <c r="C20" s="106" t="s">
        <v>27</v>
      </c>
      <c r="D20" s="106" t="s">
        <v>28</v>
      </c>
      <c r="E20" s="106"/>
      <c r="F20" s="106" t="s">
        <v>7</v>
      </c>
      <c r="G20" s="116"/>
    </row>
    <row r="21" s="98" customFormat="1" spans="1:7">
      <c r="A21" s="106"/>
      <c r="B21" s="122"/>
      <c r="C21" s="106"/>
      <c r="D21" s="121"/>
      <c r="E21" s="125"/>
      <c r="F21" s="128">
        <f t="shared" ref="F21:F27" si="1">C21*D21</f>
        <v>0</v>
      </c>
      <c r="G21" s="116"/>
    </row>
    <row r="22" s="98" customFormat="1" spans="1:7">
      <c r="A22" s="106"/>
      <c r="B22" s="122"/>
      <c r="C22" s="106"/>
      <c r="D22" s="121"/>
      <c r="E22" s="125"/>
      <c r="F22" s="128">
        <f t="shared" si="1"/>
        <v>0</v>
      </c>
      <c r="G22" s="116"/>
    </row>
    <row r="23" s="98" customFormat="1" ht="15" customHeight="1" spans="1:7">
      <c r="A23" s="106"/>
      <c r="B23" s="106"/>
      <c r="C23" s="106"/>
      <c r="D23" s="121"/>
      <c r="E23" s="125"/>
      <c r="F23" s="126">
        <f>SUM(F21:F22)</f>
        <v>0</v>
      </c>
      <c r="G23" s="116"/>
    </row>
    <row r="24" s="97" customFormat="1" spans="1:21">
      <c r="A24" s="113" t="s">
        <v>29</v>
      </c>
      <c r="B24" s="113"/>
      <c r="C24" s="113"/>
      <c r="D24" s="127"/>
      <c r="E24" s="113"/>
      <c r="F24" s="113"/>
      <c r="G24" s="114"/>
      <c r="H24" s="98"/>
      <c r="I24" s="98"/>
      <c r="J24" s="98"/>
      <c r="K24" s="98"/>
      <c r="L24" s="98"/>
      <c r="M24" s="98"/>
      <c r="N24" s="98"/>
      <c r="O24" s="98"/>
      <c r="P24" s="98"/>
      <c r="Q24" s="98"/>
      <c r="R24" s="98"/>
      <c r="S24" s="98"/>
      <c r="T24" s="98"/>
      <c r="U24" s="98"/>
    </row>
    <row r="25" s="98" customFormat="1" spans="1:7">
      <c r="A25" s="106" t="s">
        <v>10</v>
      </c>
      <c r="B25" s="106" t="s">
        <v>3</v>
      </c>
      <c r="C25" s="106" t="s">
        <v>30</v>
      </c>
      <c r="D25" s="106" t="s">
        <v>31</v>
      </c>
      <c r="E25" s="106"/>
      <c r="F25" s="106" t="s">
        <v>7</v>
      </c>
      <c r="G25" s="116"/>
    </row>
    <row r="26" s="98" customFormat="1" spans="1:7">
      <c r="A26" s="106" t="s">
        <v>32</v>
      </c>
      <c r="B26" s="122"/>
      <c r="C26" s="106">
        <v>10</v>
      </c>
      <c r="D26" s="121">
        <v>30</v>
      </c>
      <c r="E26" s="125"/>
      <c r="F26" s="128">
        <f t="shared" si="1"/>
        <v>300</v>
      </c>
      <c r="G26" s="116"/>
    </row>
    <row r="27" s="98" customFormat="1" spans="1:7">
      <c r="A27" s="106"/>
      <c r="B27" s="122"/>
      <c r="C27" s="106"/>
      <c r="D27" s="121"/>
      <c r="E27" s="125"/>
      <c r="F27" s="128">
        <f t="shared" si="1"/>
        <v>0</v>
      </c>
      <c r="G27" s="116"/>
    </row>
    <row r="28" s="98" customFormat="1" ht="15" customHeight="1" spans="1:7">
      <c r="A28" s="106"/>
      <c r="B28" s="106"/>
      <c r="C28" s="106"/>
      <c r="D28" s="121"/>
      <c r="E28" s="125"/>
      <c r="F28" s="126">
        <f>SUM(F26:F27)</f>
        <v>300</v>
      </c>
      <c r="G28" s="116"/>
    </row>
    <row r="29" s="97" customFormat="1" spans="1:21">
      <c r="A29" s="113" t="s">
        <v>33</v>
      </c>
      <c r="B29" s="113"/>
      <c r="C29" s="113"/>
      <c r="D29" s="113"/>
      <c r="E29" s="113"/>
      <c r="F29" s="113"/>
      <c r="G29" s="114"/>
      <c r="H29" s="98"/>
      <c r="I29" s="98"/>
      <c r="J29" s="98"/>
      <c r="K29" s="98"/>
      <c r="L29" s="98"/>
      <c r="M29" s="98"/>
      <c r="N29" s="98"/>
      <c r="O29" s="98"/>
      <c r="P29" s="98"/>
      <c r="Q29" s="98"/>
      <c r="R29" s="98"/>
      <c r="S29" s="98"/>
      <c r="T29" s="98"/>
      <c r="U29" s="98"/>
    </row>
    <row r="30" s="98" customFormat="1" spans="1:7">
      <c r="A30" s="106" t="s">
        <v>10</v>
      </c>
      <c r="B30" s="115" t="s">
        <v>3</v>
      </c>
      <c r="C30" s="106" t="s">
        <v>34</v>
      </c>
      <c r="D30" s="106" t="s">
        <v>35</v>
      </c>
      <c r="E30" s="106" t="s">
        <v>36</v>
      </c>
      <c r="F30" s="106" t="s">
        <v>7</v>
      </c>
      <c r="G30" s="116"/>
    </row>
    <row r="31" s="98" customFormat="1" spans="1:7">
      <c r="A31" s="121" t="s">
        <v>37</v>
      </c>
      <c r="B31" s="129" t="s">
        <v>38</v>
      </c>
      <c r="C31" s="130">
        <v>6</v>
      </c>
      <c r="D31" s="106">
        <v>1</v>
      </c>
      <c r="E31" s="125">
        <v>400</v>
      </c>
      <c r="F31" s="106">
        <f t="shared" ref="F31:F36" si="2">C31*D31*E31</f>
        <v>2400</v>
      </c>
      <c r="G31" s="116"/>
    </row>
    <row r="32" s="98" customFormat="1" spans="1:7">
      <c r="A32" s="121" t="s">
        <v>39</v>
      </c>
      <c r="B32" s="129" t="s">
        <v>38</v>
      </c>
      <c r="C32" s="130">
        <v>3</v>
      </c>
      <c r="D32" s="106">
        <v>1</v>
      </c>
      <c r="E32" s="125">
        <v>400</v>
      </c>
      <c r="F32" s="106">
        <f t="shared" si="2"/>
        <v>1200</v>
      </c>
      <c r="G32" s="116"/>
    </row>
    <row r="33" s="98" customFormat="1" spans="1:7">
      <c r="A33" s="121" t="s">
        <v>39</v>
      </c>
      <c r="B33" s="129" t="s">
        <v>40</v>
      </c>
      <c r="C33" s="130">
        <v>4</v>
      </c>
      <c r="D33" s="106">
        <v>2</v>
      </c>
      <c r="E33" s="125">
        <v>400</v>
      </c>
      <c r="F33" s="106">
        <f t="shared" si="2"/>
        <v>3200</v>
      </c>
      <c r="G33" s="116"/>
    </row>
    <row r="34" s="98" customFormat="1" spans="1:7">
      <c r="A34" s="121" t="s">
        <v>41</v>
      </c>
      <c r="B34" s="129" t="s">
        <v>42</v>
      </c>
      <c r="C34" s="130">
        <v>1</v>
      </c>
      <c r="D34" s="106">
        <v>1</v>
      </c>
      <c r="E34" s="125">
        <v>148</v>
      </c>
      <c r="F34" s="106">
        <f t="shared" si="2"/>
        <v>148</v>
      </c>
      <c r="G34" s="116"/>
    </row>
    <row r="35" s="98" customFormat="1" spans="1:7">
      <c r="A35" s="121"/>
      <c r="B35" s="129"/>
      <c r="C35" s="130"/>
      <c r="D35" s="106"/>
      <c r="E35" s="125"/>
      <c r="F35" s="106">
        <f t="shared" si="2"/>
        <v>0</v>
      </c>
      <c r="G35" s="116"/>
    </row>
    <row r="36" s="98" customFormat="1" spans="1:7">
      <c r="A36" s="121"/>
      <c r="B36" s="129"/>
      <c r="C36" s="130"/>
      <c r="D36" s="106"/>
      <c r="E36" s="125"/>
      <c r="F36" s="106">
        <f t="shared" si="2"/>
        <v>0</v>
      </c>
      <c r="G36" s="116"/>
    </row>
    <row r="37" s="98" customFormat="1" spans="1:7">
      <c r="A37" s="106"/>
      <c r="B37" s="131"/>
      <c r="C37" s="106"/>
      <c r="D37" s="106"/>
      <c r="E37" s="106"/>
      <c r="F37" s="126">
        <f>SUM(F31:F36)</f>
        <v>6948</v>
      </c>
      <c r="G37" s="116"/>
    </row>
    <row r="38" s="97" customFormat="1" spans="1:21">
      <c r="A38" s="113" t="s">
        <v>43</v>
      </c>
      <c r="B38" s="113"/>
      <c r="C38" s="113"/>
      <c r="D38" s="113"/>
      <c r="E38" s="113"/>
      <c r="F38" s="113"/>
      <c r="G38" s="114"/>
      <c r="H38" s="98"/>
      <c r="I38" s="98"/>
      <c r="J38" s="98"/>
      <c r="K38" s="98"/>
      <c r="L38" s="98"/>
      <c r="M38" s="98"/>
      <c r="N38" s="98"/>
      <c r="O38" s="98"/>
      <c r="P38" s="98"/>
      <c r="Q38" s="98"/>
      <c r="R38" s="98"/>
      <c r="S38" s="98"/>
      <c r="T38" s="98"/>
      <c r="U38" s="98"/>
    </row>
    <row r="39" s="98" customFormat="1" spans="1:7">
      <c r="A39" s="132" t="s">
        <v>44</v>
      </c>
      <c r="B39" s="132" t="s">
        <v>45</v>
      </c>
      <c r="C39" s="133"/>
      <c r="D39" s="133"/>
      <c r="E39" s="133"/>
      <c r="F39" s="133"/>
      <c r="G39" s="116"/>
    </row>
    <row r="40" spans="1:7">
      <c r="A40" s="106" t="s">
        <v>1</v>
      </c>
      <c r="B40" s="106">
        <f>F6</f>
        <v>0</v>
      </c>
      <c r="C40" s="116"/>
      <c r="D40" s="116"/>
      <c r="E40" s="116"/>
      <c r="F40" s="116"/>
      <c r="G40" s="116"/>
    </row>
    <row r="41" spans="1:7">
      <c r="A41" s="106" t="s">
        <v>9</v>
      </c>
      <c r="B41" s="106">
        <f>F18</f>
        <v>56080</v>
      </c>
      <c r="C41" s="116"/>
      <c r="D41" s="116"/>
      <c r="E41" s="116"/>
      <c r="F41" s="116"/>
      <c r="G41" s="116"/>
    </row>
    <row r="42" spans="1:7">
      <c r="A42" s="106" t="str">
        <f>A19</f>
        <v>餐费</v>
      </c>
      <c r="B42" s="106">
        <f>F23</f>
        <v>0</v>
      </c>
      <c r="C42" s="116"/>
      <c r="D42" s="116"/>
      <c r="E42" s="116"/>
      <c r="F42" s="116"/>
      <c r="G42" s="116"/>
    </row>
    <row r="43" spans="1:7">
      <c r="A43" s="106" t="s">
        <v>29</v>
      </c>
      <c r="B43" s="106">
        <f>F28</f>
        <v>300</v>
      </c>
      <c r="C43" s="116"/>
      <c r="D43" s="116"/>
      <c r="E43" s="116"/>
      <c r="F43" s="116"/>
      <c r="G43" s="116"/>
    </row>
    <row r="44" spans="1:7">
      <c r="A44" s="106" t="s">
        <v>33</v>
      </c>
      <c r="B44" s="106">
        <f>F37</f>
        <v>6948</v>
      </c>
      <c r="C44" s="116"/>
      <c r="D44" s="116"/>
      <c r="E44" s="116"/>
      <c r="F44" s="116"/>
      <c r="G44" s="116"/>
    </row>
    <row r="45" spans="1:7">
      <c r="A45" s="106" t="s">
        <v>46</v>
      </c>
      <c r="B45" s="134">
        <f>SUM(B40:B44)</f>
        <v>63328</v>
      </c>
      <c r="C45" s="106"/>
      <c r="D45" s="106"/>
      <c r="E45" s="106"/>
      <c r="F45" s="106"/>
      <c r="G45" s="106"/>
    </row>
    <row r="46" spans="1:7">
      <c r="A46" s="132" t="s">
        <v>47</v>
      </c>
      <c r="B46" s="135" t="s">
        <v>48</v>
      </c>
      <c r="C46" s="135"/>
      <c r="D46" s="135"/>
      <c r="E46" s="135"/>
      <c r="F46" s="135"/>
      <c r="G46" s="135"/>
    </row>
    <row r="47" spans="1:7">
      <c r="A47" s="106"/>
      <c r="B47" s="135" t="s">
        <v>49</v>
      </c>
      <c r="C47" s="135"/>
      <c r="D47" s="135"/>
      <c r="E47" s="135"/>
      <c r="F47" s="135"/>
      <c r="G47" s="135"/>
    </row>
    <row r="48" spans="1:7">
      <c r="A48" s="106"/>
      <c r="B48" s="135" t="s">
        <v>50</v>
      </c>
      <c r="C48" s="135"/>
      <c r="D48" s="135"/>
      <c r="E48" s="135"/>
      <c r="F48" s="135"/>
      <c r="G48" s="135"/>
    </row>
  </sheetData>
  <mergeCells count="20">
    <mergeCell ref="A1:G1"/>
    <mergeCell ref="A2:G2"/>
    <mergeCell ref="A7:G7"/>
    <mergeCell ref="A19:G19"/>
    <mergeCell ref="D20:E20"/>
    <mergeCell ref="D21:E21"/>
    <mergeCell ref="D22:E22"/>
    <mergeCell ref="D23:E23"/>
    <mergeCell ref="A24:G24"/>
    <mergeCell ref="D25:E25"/>
    <mergeCell ref="D26:E26"/>
    <mergeCell ref="D27:E27"/>
    <mergeCell ref="D28:E28"/>
    <mergeCell ref="A29:G29"/>
    <mergeCell ref="A38:G38"/>
    <mergeCell ref="C45:G45"/>
    <mergeCell ref="B46:G46"/>
    <mergeCell ref="B47:G47"/>
    <mergeCell ref="B48:G48"/>
    <mergeCell ref="A46:A48"/>
  </mergeCells>
  <pageMargins left="0.46875" right="0.188888888888889" top="0.9" bottom="0.338888888888889" header="0.36875" footer="0.229166666666667"/>
  <pageSetup paperSize="9" orientation="portrait" horizontalDpi="600" verticalDpi="6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I101"/>
  <sheetViews>
    <sheetView tabSelected="1" workbookViewId="0">
      <selection activeCell="G12" sqref="G12"/>
    </sheetView>
  </sheetViews>
  <sheetFormatPr defaultColWidth="9" defaultRowHeight="14.25"/>
  <cols>
    <col min="1" max="1" width="3.625" style="81" customWidth="1"/>
    <col min="2" max="2" width="8.375" style="81" customWidth="1"/>
    <col min="3" max="3" width="9.125" style="81" customWidth="1"/>
    <col min="4" max="4" width="21.25" style="81" customWidth="1"/>
    <col min="5" max="5" width="11.125" style="82" customWidth="1"/>
    <col min="6" max="7" width="6.625" style="81" customWidth="1"/>
    <col min="8" max="8" width="22.75" style="81" customWidth="1"/>
    <col min="9" max="10" width="9" style="1"/>
    <col min="11" max="11" width="16.875" style="1" customWidth="1"/>
    <col min="12" max="78" width="9" style="1"/>
    <col min="79" max="16384" width="9" style="81"/>
  </cols>
  <sheetData>
    <row r="1" s="1" customFormat="1" ht="45.95" customHeight="1" spans="1:10">
      <c r="A1" s="9" t="s">
        <v>51</v>
      </c>
      <c r="B1" s="9" t="s">
        <v>52</v>
      </c>
      <c r="C1" s="10" t="s">
        <v>53</v>
      </c>
      <c r="D1" s="9" t="s">
        <v>54</v>
      </c>
      <c r="E1" s="11" t="s">
        <v>55</v>
      </c>
      <c r="F1" s="9" t="s">
        <v>56</v>
      </c>
      <c r="G1" s="9" t="s">
        <v>57</v>
      </c>
      <c r="H1" s="9" t="s">
        <v>58</v>
      </c>
      <c r="I1" s="10" t="s">
        <v>59</v>
      </c>
      <c r="J1" s="10" t="s">
        <v>60</v>
      </c>
    </row>
    <row r="2" s="1" customFormat="1" ht="28.5" customHeight="1" spans="1:10">
      <c r="A2" s="83" t="s">
        <v>61</v>
      </c>
      <c r="B2" s="84"/>
      <c r="C2" s="84"/>
      <c r="D2" s="84"/>
      <c r="E2" s="84"/>
      <c r="F2" s="84"/>
      <c r="G2" s="84"/>
      <c r="H2" s="84"/>
      <c r="I2" s="90"/>
      <c r="J2" s="90"/>
    </row>
    <row r="3" s="77" customFormat="1" ht="17.25" customHeight="1" spans="1:10">
      <c r="A3" s="10">
        <v>11</v>
      </c>
      <c r="B3" s="30" t="s">
        <v>62</v>
      </c>
      <c r="C3" s="32" t="s">
        <v>63</v>
      </c>
      <c r="D3" s="71" t="s">
        <v>64</v>
      </c>
      <c r="E3" s="85">
        <v>42712</v>
      </c>
      <c r="F3" s="9" t="s">
        <v>65</v>
      </c>
      <c r="G3" s="10" t="s">
        <v>66</v>
      </c>
      <c r="H3" s="30"/>
      <c r="I3" s="10" t="s">
        <v>67</v>
      </c>
      <c r="J3" s="10">
        <v>1100</v>
      </c>
    </row>
    <row r="4" s="77" customFormat="1" ht="17.25" customHeight="1" spans="1:10">
      <c r="A4" s="10">
        <v>11</v>
      </c>
      <c r="B4" s="22" t="s">
        <v>68</v>
      </c>
      <c r="C4" s="32" t="s">
        <v>69</v>
      </c>
      <c r="D4" s="22" t="s">
        <v>70</v>
      </c>
      <c r="E4" s="85">
        <v>42712</v>
      </c>
      <c r="F4" s="9" t="s">
        <v>65</v>
      </c>
      <c r="G4" s="10" t="s">
        <v>66</v>
      </c>
      <c r="H4" s="30"/>
      <c r="I4" s="10" t="s">
        <v>67</v>
      </c>
      <c r="J4" s="10">
        <v>1100</v>
      </c>
    </row>
    <row r="5" s="1" customFormat="1" spans="1:87">
      <c r="A5" s="22"/>
      <c r="B5" s="22" t="s">
        <v>68</v>
      </c>
      <c r="C5" s="19" t="s">
        <v>71</v>
      </c>
      <c r="D5" s="22" t="s">
        <v>70</v>
      </c>
      <c r="E5" s="85">
        <v>42712</v>
      </c>
      <c r="F5" s="9" t="s">
        <v>65</v>
      </c>
      <c r="G5" s="10" t="s">
        <v>66</v>
      </c>
      <c r="H5" s="22"/>
      <c r="I5" s="10" t="s">
        <v>72</v>
      </c>
      <c r="J5" s="10">
        <v>1300</v>
      </c>
      <c r="CA5" s="81"/>
      <c r="CB5" s="81"/>
      <c r="CC5" s="81"/>
      <c r="CD5" s="81"/>
      <c r="CE5" s="81"/>
      <c r="CF5" s="81"/>
      <c r="CG5" s="81"/>
      <c r="CH5" s="81"/>
      <c r="CI5" s="81"/>
    </row>
    <row r="6" s="1" customFormat="1" spans="1:87">
      <c r="A6" s="22"/>
      <c r="B6" s="22" t="s">
        <v>68</v>
      </c>
      <c r="C6" s="19" t="s">
        <v>73</v>
      </c>
      <c r="D6" s="22" t="s">
        <v>70</v>
      </c>
      <c r="E6" s="85">
        <v>42712</v>
      </c>
      <c r="F6" s="9" t="s">
        <v>65</v>
      </c>
      <c r="G6" s="10" t="s">
        <v>66</v>
      </c>
      <c r="H6" s="22"/>
      <c r="I6" s="10" t="s">
        <v>67</v>
      </c>
      <c r="J6" s="10">
        <v>1100</v>
      </c>
      <c r="CA6" s="81"/>
      <c r="CB6" s="81"/>
      <c r="CC6" s="81"/>
      <c r="CD6" s="81"/>
      <c r="CE6" s="81"/>
      <c r="CF6" s="81"/>
      <c r="CG6" s="81"/>
      <c r="CH6" s="81"/>
      <c r="CI6" s="81"/>
    </row>
    <row r="7" s="1" customFormat="1" ht="28.5" customHeight="1" spans="1:10">
      <c r="A7" s="83" t="s">
        <v>74</v>
      </c>
      <c r="B7" s="84"/>
      <c r="C7" s="84"/>
      <c r="D7" s="84"/>
      <c r="E7" s="84"/>
      <c r="F7" s="84"/>
      <c r="G7" s="84"/>
      <c r="H7" s="84"/>
      <c r="I7" s="90"/>
      <c r="J7" s="90"/>
    </row>
    <row r="8" s="3" customFormat="1" spans="1:10">
      <c r="A8" s="17">
        <v>20</v>
      </c>
      <c r="B8" s="17" t="s">
        <v>75</v>
      </c>
      <c r="C8" s="9" t="s">
        <v>76</v>
      </c>
      <c r="D8" s="9" t="s">
        <v>77</v>
      </c>
      <c r="E8" s="20">
        <v>42713</v>
      </c>
      <c r="F8" s="9" t="s">
        <v>65</v>
      </c>
      <c r="G8" s="10" t="s">
        <v>66</v>
      </c>
      <c r="H8" s="9"/>
      <c r="I8" s="10" t="s">
        <v>72</v>
      </c>
      <c r="J8" s="17">
        <v>1300</v>
      </c>
    </row>
    <row r="9" s="3" customFormat="1" ht="15" customHeight="1" spans="1:10">
      <c r="A9" s="17">
        <v>22</v>
      </c>
      <c r="B9" s="17" t="s">
        <v>75</v>
      </c>
      <c r="C9" s="17" t="s">
        <v>78</v>
      </c>
      <c r="D9" s="17" t="s">
        <v>79</v>
      </c>
      <c r="E9" s="20">
        <v>42713</v>
      </c>
      <c r="F9" s="9" t="s">
        <v>65</v>
      </c>
      <c r="G9" s="10" t="s">
        <v>66</v>
      </c>
      <c r="H9" s="9"/>
      <c r="I9" s="10" t="s">
        <v>72</v>
      </c>
      <c r="J9" s="17">
        <v>1300</v>
      </c>
    </row>
    <row r="10" s="3" customFormat="1" spans="1:10">
      <c r="A10" s="17">
        <v>23</v>
      </c>
      <c r="B10" s="17" t="s">
        <v>75</v>
      </c>
      <c r="C10" s="17" t="s">
        <v>80</v>
      </c>
      <c r="D10" s="17" t="s">
        <v>79</v>
      </c>
      <c r="E10" s="20">
        <v>42713</v>
      </c>
      <c r="F10" s="9" t="s">
        <v>65</v>
      </c>
      <c r="G10" s="10" t="s">
        <v>66</v>
      </c>
      <c r="H10" s="9"/>
      <c r="I10" s="10" t="s">
        <v>72</v>
      </c>
      <c r="J10" s="17">
        <v>1300</v>
      </c>
    </row>
    <row r="11" s="4" customFormat="1" spans="1:10">
      <c r="A11" s="17">
        <v>51</v>
      </c>
      <c r="B11" s="17" t="s">
        <v>75</v>
      </c>
      <c r="C11" s="19" t="s">
        <v>81</v>
      </c>
      <c r="D11" s="17" t="s">
        <v>70</v>
      </c>
      <c r="E11" s="20">
        <v>42713</v>
      </c>
      <c r="F11" s="10" t="s">
        <v>65</v>
      </c>
      <c r="G11" s="10" t="s">
        <v>66</v>
      </c>
      <c r="H11" s="9"/>
      <c r="I11" s="10" t="s">
        <v>67</v>
      </c>
      <c r="J11" s="17">
        <v>1100</v>
      </c>
    </row>
    <row r="12" s="4" customFormat="1" spans="1:10">
      <c r="A12" s="17">
        <v>50</v>
      </c>
      <c r="B12" s="17" t="s">
        <v>75</v>
      </c>
      <c r="C12" s="19" t="s">
        <v>82</v>
      </c>
      <c r="D12" s="17" t="s">
        <v>70</v>
      </c>
      <c r="E12" s="20">
        <v>42713</v>
      </c>
      <c r="F12" s="9" t="s">
        <v>65</v>
      </c>
      <c r="G12" s="10" t="s">
        <v>66</v>
      </c>
      <c r="H12" s="10"/>
      <c r="I12" s="10" t="s">
        <v>67</v>
      </c>
      <c r="J12" s="10">
        <v>1100</v>
      </c>
    </row>
    <row r="13" s="4" customFormat="1" spans="1:11">
      <c r="A13" s="17"/>
      <c r="B13" s="17" t="s">
        <v>75</v>
      </c>
      <c r="C13" s="19" t="s">
        <v>83</v>
      </c>
      <c r="D13" s="17" t="s">
        <v>70</v>
      </c>
      <c r="E13" s="20">
        <v>42713</v>
      </c>
      <c r="F13" s="9" t="s">
        <v>65</v>
      </c>
      <c r="G13" s="10" t="s">
        <v>66</v>
      </c>
      <c r="H13" s="10"/>
      <c r="I13" s="10" t="s">
        <v>67</v>
      </c>
      <c r="J13" s="10">
        <v>1120</v>
      </c>
      <c r="K13" s="4" t="s">
        <v>84</v>
      </c>
    </row>
    <row r="14" s="3" customFormat="1" spans="1:10">
      <c r="A14" s="17">
        <v>21</v>
      </c>
      <c r="B14" s="17" t="s">
        <v>75</v>
      </c>
      <c r="C14" s="9" t="s">
        <v>85</v>
      </c>
      <c r="D14" s="9" t="s">
        <v>77</v>
      </c>
      <c r="E14" s="20">
        <v>42713</v>
      </c>
      <c r="F14" s="9" t="s">
        <v>65</v>
      </c>
      <c r="G14" s="10" t="s">
        <v>66</v>
      </c>
      <c r="H14" s="10"/>
      <c r="I14" s="10" t="s">
        <v>67</v>
      </c>
      <c r="J14" s="10">
        <v>1100</v>
      </c>
    </row>
    <row r="15" s="1" customFormat="1" ht="28.5" customHeight="1" spans="1:10">
      <c r="A15" s="83" t="s">
        <v>86</v>
      </c>
      <c r="B15" s="84"/>
      <c r="C15" s="84"/>
      <c r="D15" s="84"/>
      <c r="E15" s="84"/>
      <c r="F15" s="84"/>
      <c r="G15" s="84"/>
      <c r="H15" s="84"/>
      <c r="I15" s="90"/>
      <c r="J15" s="90"/>
    </row>
    <row r="16" ht="15" customHeight="1" spans="1:11">
      <c r="A16" s="10">
        <v>7</v>
      </c>
      <c r="B16" s="9" t="s">
        <v>62</v>
      </c>
      <c r="C16" s="27" t="s">
        <v>87</v>
      </c>
      <c r="D16" s="27" t="s">
        <v>88</v>
      </c>
      <c r="E16" s="20">
        <v>42713</v>
      </c>
      <c r="F16" s="27" t="s">
        <v>89</v>
      </c>
      <c r="G16" s="9" t="s">
        <v>90</v>
      </c>
      <c r="H16" s="86" t="s">
        <v>91</v>
      </c>
      <c r="I16" s="10" t="s">
        <v>67</v>
      </c>
      <c r="J16" s="10">
        <v>280</v>
      </c>
      <c r="K16" s="4" t="s">
        <v>92</v>
      </c>
    </row>
    <row r="17" s="4" customFormat="1" spans="1:10">
      <c r="A17" s="17">
        <v>32</v>
      </c>
      <c r="B17" s="17" t="s">
        <v>75</v>
      </c>
      <c r="C17" s="30" t="s">
        <v>93</v>
      </c>
      <c r="D17" s="30" t="s">
        <v>94</v>
      </c>
      <c r="E17" s="20">
        <v>42713</v>
      </c>
      <c r="F17" s="10" t="s">
        <v>95</v>
      </c>
      <c r="G17" s="10" t="s">
        <v>90</v>
      </c>
      <c r="H17" s="10" t="s">
        <v>96</v>
      </c>
      <c r="I17" s="51" t="s">
        <v>67</v>
      </c>
      <c r="J17" s="51">
        <v>280</v>
      </c>
    </row>
    <row r="18" s="4" customFormat="1" spans="1:10">
      <c r="A18" s="17">
        <v>55</v>
      </c>
      <c r="B18" s="17" t="s">
        <v>75</v>
      </c>
      <c r="C18" s="19" t="s">
        <v>97</v>
      </c>
      <c r="D18" s="17" t="s">
        <v>70</v>
      </c>
      <c r="E18" s="20">
        <v>42713</v>
      </c>
      <c r="F18" s="10" t="s">
        <v>98</v>
      </c>
      <c r="G18" s="10" t="s">
        <v>90</v>
      </c>
      <c r="H18" s="10" t="s">
        <v>99</v>
      </c>
      <c r="I18" s="53"/>
      <c r="J18" s="53"/>
    </row>
    <row r="19" s="1" customFormat="1" ht="15" customHeight="1" spans="1:10">
      <c r="A19" s="10">
        <v>5</v>
      </c>
      <c r="B19" s="9" t="s">
        <v>62</v>
      </c>
      <c r="C19" s="27" t="s">
        <v>100</v>
      </c>
      <c r="D19" s="27" t="s">
        <v>101</v>
      </c>
      <c r="E19" s="20">
        <v>42713</v>
      </c>
      <c r="F19" s="27" t="s">
        <v>102</v>
      </c>
      <c r="G19" s="9" t="s">
        <v>90</v>
      </c>
      <c r="H19" s="86" t="s">
        <v>103</v>
      </c>
      <c r="I19" s="51" t="s">
        <v>67</v>
      </c>
      <c r="J19" s="51">
        <v>280</v>
      </c>
    </row>
    <row r="20" ht="15" customHeight="1" spans="1:10">
      <c r="A20" s="10">
        <v>6</v>
      </c>
      <c r="B20" s="9" t="s">
        <v>62</v>
      </c>
      <c r="C20" s="27" t="s">
        <v>104</v>
      </c>
      <c r="D20" s="27" t="s">
        <v>101</v>
      </c>
      <c r="E20" s="20">
        <v>42713</v>
      </c>
      <c r="F20" s="27" t="s">
        <v>102</v>
      </c>
      <c r="G20" s="9" t="s">
        <v>90</v>
      </c>
      <c r="H20" s="86" t="s">
        <v>103</v>
      </c>
      <c r="I20" s="53"/>
      <c r="J20" s="53"/>
    </row>
    <row r="21" s="5" customFormat="1" spans="1:12">
      <c r="A21" s="13"/>
      <c r="B21" s="13"/>
      <c r="C21" s="13" t="s">
        <v>105</v>
      </c>
      <c r="D21" s="13"/>
      <c r="E21" s="87">
        <v>42713</v>
      </c>
      <c r="F21" s="13"/>
      <c r="G21" s="13"/>
      <c r="H21" s="13" t="s">
        <v>106</v>
      </c>
      <c r="I21" s="9" t="s">
        <v>67</v>
      </c>
      <c r="J21" s="9">
        <v>280</v>
      </c>
      <c r="K21" s="80"/>
      <c r="L21" s="80"/>
    </row>
    <row r="22" s="4" customFormat="1" ht="17.25" customHeight="1" spans="1:11">
      <c r="A22" s="17">
        <v>33</v>
      </c>
      <c r="B22" s="17" t="s">
        <v>75</v>
      </c>
      <c r="C22" s="30" t="s">
        <v>107</v>
      </c>
      <c r="D22" s="30" t="s">
        <v>108</v>
      </c>
      <c r="E22" s="20">
        <v>42713</v>
      </c>
      <c r="F22" s="10" t="s">
        <v>109</v>
      </c>
      <c r="G22" s="10" t="s">
        <v>90</v>
      </c>
      <c r="H22" s="10" t="s">
        <v>110</v>
      </c>
      <c r="I22" s="51" t="s">
        <v>67</v>
      </c>
      <c r="J22" s="51">
        <v>380</v>
      </c>
      <c r="K22" s="91" t="s">
        <v>111</v>
      </c>
    </row>
    <row r="23" s="4" customFormat="1" spans="1:11">
      <c r="A23" s="17">
        <v>34</v>
      </c>
      <c r="B23" s="17" t="s">
        <v>75</v>
      </c>
      <c r="C23" s="30" t="s">
        <v>112</v>
      </c>
      <c r="D23" s="30" t="s">
        <v>108</v>
      </c>
      <c r="E23" s="20">
        <v>42713</v>
      </c>
      <c r="F23" s="10" t="s">
        <v>109</v>
      </c>
      <c r="G23" s="10" t="s">
        <v>90</v>
      </c>
      <c r="H23" s="10" t="s">
        <v>110</v>
      </c>
      <c r="I23" s="53"/>
      <c r="J23" s="53"/>
      <c r="K23" s="91"/>
    </row>
    <row r="24" s="5" customFormat="1" spans="1:12">
      <c r="A24" s="13"/>
      <c r="B24" s="13"/>
      <c r="C24" s="13" t="s">
        <v>113</v>
      </c>
      <c r="D24" s="13"/>
      <c r="E24" s="31">
        <v>42713</v>
      </c>
      <c r="F24" s="13"/>
      <c r="G24" s="13"/>
      <c r="H24" s="13" t="s">
        <v>114</v>
      </c>
      <c r="I24" s="9" t="s">
        <v>67</v>
      </c>
      <c r="J24" s="9">
        <v>280</v>
      </c>
      <c r="K24" s="80"/>
      <c r="L24" s="80"/>
    </row>
    <row r="25" s="1" customFormat="1" ht="15" customHeight="1" spans="1:10">
      <c r="A25" s="10">
        <v>1</v>
      </c>
      <c r="B25" s="9" t="s">
        <v>62</v>
      </c>
      <c r="C25" s="10" t="s">
        <v>115</v>
      </c>
      <c r="D25" s="34" t="s">
        <v>116</v>
      </c>
      <c r="E25" s="20">
        <v>42713</v>
      </c>
      <c r="F25" s="9" t="s">
        <v>117</v>
      </c>
      <c r="G25" s="9" t="s">
        <v>90</v>
      </c>
      <c r="H25" s="9" t="s">
        <v>118</v>
      </c>
      <c r="I25" s="51" t="s">
        <v>72</v>
      </c>
      <c r="J25" s="51">
        <v>350</v>
      </c>
    </row>
    <row r="26" s="1" customFormat="1" ht="15" customHeight="1" spans="1:10">
      <c r="A26" s="10">
        <v>2</v>
      </c>
      <c r="B26" s="9" t="s">
        <v>62</v>
      </c>
      <c r="C26" s="17" t="s">
        <v>119</v>
      </c>
      <c r="D26" s="34" t="s">
        <v>120</v>
      </c>
      <c r="E26" s="20">
        <v>42713</v>
      </c>
      <c r="F26" s="9" t="s">
        <v>117</v>
      </c>
      <c r="G26" s="9" t="s">
        <v>90</v>
      </c>
      <c r="H26" s="9" t="s">
        <v>118</v>
      </c>
      <c r="I26" s="52"/>
      <c r="J26" s="52"/>
    </row>
    <row r="27" s="1" customFormat="1" ht="15" customHeight="1" spans="1:10">
      <c r="A27" s="10">
        <v>4</v>
      </c>
      <c r="B27" s="9" t="s">
        <v>62</v>
      </c>
      <c r="C27" s="27" t="s">
        <v>121</v>
      </c>
      <c r="D27" s="27" t="s">
        <v>122</v>
      </c>
      <c r="E27" s="20">
        <v>42713</v>
      </c>
      <c r="F27" s="27" t="s">
        <v>123</v>
      </c>
      <c r="G27" s="9" t="s">
        <v>90</v>
      </c>
      <c r="H27" s="9" t="s">
        <v>124</v>
      </c>
      <c r="I27" s="53"/>
      <c r="J27" s="53"/>
    </row>
    <row r="28" ht="15" customHeight="1" spans="1:10">
      <c r="A28" s="10">
        <v>8</v>
      </c>
      <c r="B28" s="9" t="s">
        <v>62</v>
      </c>
      <c r="C28" s="27" t="s">
        <v>125</v>
      </c>
      <c r="D28" s="27" t="s">
        <v>88</v>
      </c>
      <c r="E28" s="20">
        <v>42713</v>
      </c>
      <c r="F28" s="27" t="s">
        <v>89</v>
      </c>
      <c r="G28" s="9" t="s">
        <v>90</v>
      </c>
      <c r="H28" s="86" t="s">
        <v>126</v>
      </c>
      <c r="I28" s="45" t="s">
        <v>72</v>
      </c>
      <c r="J28" s="45">
        <v>350</v>
      </c>
    </row>
    <row r="29" s="1" customFormat="1" ht="15" customHeight="1" spans="1:10">
      <c r="A29" s="10">
        <v>3</v>
      </c>
      <c r="B29" s="9" t="s">
        <v>62</v>
      </c>
      <c r="C29" s="27" t="s">
        <v>127</v>
      </c>
      <c r="D29" s="27" t="s">
        <v>128</v>
      </c>
      <c r="E29" s="20">
        <v>42713</v>
      </c>
      <c r="F29" s="27" t="s">
        <v>89</v>
      </c>
      <c r="G29" s="9" t="s">
        <v>90</v>
      </c>
      <c r="H29" s="86" t="s">
        <v>126</v>
      </c>
      <c r="I29" s="47"/>
      <c r="J29" s="47"/>
    </row>
    <row r="30" spans="1:10">
      <c r="A30" s="10">
        <v>43</v>
      </c>
      <c r="B30" s="9" t="s">
        <v>62</v>
      </c>
      <c r="C30" s="19" t="s">
        <v>129</v>
      </c>
      <c r="D30" s="34" t="s">
        <v>70</v>
      </c>
      <c r="E30" s="87">
        <v>42713</v>
      </c>
      <c r="F30" s="27" t="s">
        <v>89</v>
      </c>
      <c r="G30" s="9" t="s">
        <v>90</v>
      </c>
      <c r="H30" s="86" t="s">
        <v>126</v>
      </c>
      <c r="I30" s="47"/>
      <c r="J30" s="47"/>
    </row>
    <row r="31" spans="1:10">
      <c r="A31" s="10">
        <v>44</v>
      </c>
      <c r="B31" s="9" t="s">
        <v>62</v>
      </c>
      <c r="C31" s="19" t="s">
        <v>130</v>
      </c>
      <c r="D31" s="34" t="s">
        <v>70</v>
      </c>
      <c r="E31" s="87">
        <v>42713</v>
      </c>
      <c r="F31" s="27" t="s">
        <v>89</v>
      </c>
      <c r="G31" s="9" t="s">
        <v>90</v>
      </c>
      <c r="H31" s="86" t="s">
        <v>126</v>
      </c>
      <c r="I31" s="49"/>
      <c r="J31" s="49"/>
    </row>
    <row r="32" s="78" customFormat="1" ht="18.75" customHeight="1" spans="1:12">
      <c r="A32" s="16" t="s">
        <v>131</v>
      </c>
      <c r="B32" s="14" t="s">
        <v>132</v>
      </c>
      <c r="C32" s="14" t="s">
        <v>133</v>
      </c>
      <c r="D32" s="14" t="s">
        <v>134</v>
      </c>
      <c r="E32" s="35">
        <v>42713</v>
      </c>
      <c r="F32" s="14" t="s">
        <v>135</v>
      </c>
      <c r="G32" s="14" t="s">
        <v>66</v>
      </c>
      <c r="H32" s="14" t="s">
        <v>136</v>
      </c>
      <c r="I32" s="9" t="s">
        <v>67</v>
      </c>
      <c r="J32" s="9">
        <v>280</v>
      </c>
      <c r="K32" s="80"/>
      <c r="L32" s="80"/>
    </row>
    <row r="33" s="5" customFormat="1" spans="1:10">
      <c r="A33" s="13" t="s">
        <v>131</v>
      </c>
      <c r="B33" s="13" t="s">
        <v>62</v>
      </c>
      <c r="C33" s="13" t="s">
        <v>137</v>
      </c>
      <c r="D33" s="13" t="s">
        <v>88</v>
      </c>
      <c r="E33" s="31">
        <v>42713</v>
      </c>
      <c r="F33" s="13" t="s">
        <v>89</v>
      </c>
      <c r="G33" s="13" t="s">
        <v>90</v>
      </c>
      <c r="H33" s="13"/>
      <c r="I33" s="9"/>
      <c r="J33" s="9"/>
    </row>
    <row r="34" s="1" customFormat="1" ht="28.5" customHeight="1" spans="1:10">
      <c r="A34" s="83" t="s">
        <v>138</v>
      </c>
      <c r="B34" s="84"/>
      <c r="C34" s="84"/>
      <c r="D34" s="84"/>
      <c r="E34" s="84"/>
      <c r="F34" s="84"/>
      <c r="G34" s="84"/>
      <c r="H34" s="84"/>
      <c r="I34" s="90"/>
      <c r="J34" s="90"/>
    </row>
    <row r="35" s="3" customFormat="1" ht="18" customHeight="1" spans="1:10">
      <c r="A35" s="17">
        <v>29</v>
      </c>
      <c r="B35" s="17" t="s">
        <v>75</v>
      </c>
      <c r="C35" s="17" t="s">
        <v>139</v>
      </c>
      <c r="D35" s="17" t="s">
        <v>140</v>
      </c>
      <c r="E35" s="20">
        <v>42713</v>
      </c>
      <c r="F35" s="88" t="s">
        <v>141</v>
      </c>
      <c r="G35" s="10" t="s">
        <v>66</v>
      </c>
      <c r="H35" s="10" t="s">
        <v>142</v>
      </c>
      <c r="I35" s="17" t="s">
        <v>67</v>
      </c>
      <c r="J35" s="17">
        <v>280</v>
      </c>
    </row>
    <row r="36" s="79" customFormat="1" ht="15" customHeight="1" spans="1:10">
      <c r="A36" s="10">
        <v>14</v>
      </c>
      <c r="B36" s="10" t="s">
        <v>62</v>
      </c>
      <c r="C36" s="25" t="s">
        <v>143</v>
      </c>
      <c r="D36" s="36" t="s">
        <v>144</v>
      </c>
      <c r="E36" s="20">
        <v>42713</v>
      </c>
      <c r="F36" s="10" t="s">
        <v>145</v>
      </c>
      <c r="G36" s="10" t="s">
        <v>66</v>
      </c>
      <c r="H36" s="10" t="s">
        <v>146</v>
      </c>
      <c r="I36" s="45" t="s">
        <v>72</v>
      </c>
      <c r="J36" s="45">
        <v>350</v>
      </c>
    </row>
    <row r="37" s="79" customFormat="1" ht="15" customHeight="1" spans="1:10">
      <c r="A37" s="10">
        <v>15</v>
      </c>
      <c r="B37" s="10" t="s">
        <v>62</v>
      </c>
      <c r="C37" s="89" t="s">
        <v>147</v>
      </c>
      <c r="D37" s="36" t="s">
        <v>144</v>
      </c>
      <c r="E37" s="20">
        <v>42713</v>
      </c>
      <c r="F37" s="10" t="s">
        <v>145</v>
      </c>
      <c r="G37" s="10" t="s">
        <v>66</v>
      </c>
      <c r="H37" s="10" t="s">
        <v>146</v>
      </c>
      <c r="I37" s="47"/>
      <c r="J37" s="47"/>
    </row>
    <row r="38" s="79" customFormat="1" ht="15" customHeight="1" spans="1:10">
      <c r="A38" s="10">
        <v>16</v>
      </c>
      <c r="B38" s="10" t="s">
        <v>62</v>
      </c>
      <c r="C38" s="25" t="s">
        <v>148</v>
      </c>
      <c r="D38" s="36" t="s">
        <v>149</v>
      </c>
      <c r="E38" s="20">
        <v>42713</v>
      </c>
      <c r="F38" s="10" t="s">
        <v>145</v>
      </c>
      <c r="G38" s="10" t="s">
        <v>66</v>
      </c>
      <c r="H38" s="10" t="s">
        <v>146</v>
      </c>
      <c r="I38" s="47"/>
      <c r="J38" s="47"/>
    </row>
    <row r="39" s="79" customFormat="1" ht="15" customHeight="1" spans="1:10">
      <c r="A39" s="10">
        <v>17</v>
      </c>
      <c r="B39" s="10" t="s">
        <v>62</v>
      </c>
      <c r="C39" s="25" t="s">
        <v>150</v>
      </c>
      <c r="D39" s="36" t="s">
        <v>149</v>
      </c>
      <c r="E39" s="20">
        <v>42713</v>
      </c>
      <c r="F39" s="10" t="s">
        <v>145</v>
      </c>
      <c r="G39" s="10" t="s">
        <v>66</v>
      </c>
      <c r="H39" s="10" t="s">
        <v>146</v>
      </c>
      <c r="I39" s="47"/>
      <c r="J39" s="47"/>
    </row>
    <row r="40" spans="1:10">
      <c r="A40" s="10">
        <v>42</v>
      </c>
      <c r="B40" s="9" t="s">
        <v>62</v>
      </c>
      <c r="C40" s="19" t="s">
        <v>151</v>
      </c>
      <c r="D40" s="34" t="s">
        <v>70</v>
      </c>
      <c r="E40" s="87">
        <v>42713</v>
      </c>
      <c r="F40" s="10" t="s">
        <v>145</v>
      </c>
      <c r="G40" s="10" t="s">
        <v>66</v>
      </c>
      <c r="H40" s="10" t="s">
        <v>146</v>
      </c>
      <c r="I40" s="49"/>
      <c r="J40" s="49"/>
    </row>
    <row r="41" s="5" customFormat="1" ht="20.25" customHeight="1" spans="1:10">
      <c r="A41" s="10">
        <v>35</v>
      </c>
      <c r="B41" s="9" t="s">
        <v>62</v>
      </c>
      <c r="C41" s="9" t="s">
        <v>152</v>
      </c>
      <c r="D41" s="9" t="s">
        <v>153</v>
      </c>
      <c r="E41" s="11">
        <v>42713</v>
      </c>
      <c r="F41" s="9" t="s">
        <v>154</v>
      </c>
      <c r="G41" s="9" t="s">
        <v>66</v>
      </c>
      <c r="H41" s="9" t="s">
        <v>155</v>
      </c>
      <c r="I41" s="63" t="s">
        <v>67</v>
      </c>
      <c r="J41" s="63">
        <v>280</v>
      </c>
    </row>
    <row r="42" s="5" customFormat="1" spans="1:10">
      <c r="A42" s="10">
        <v>36</v>
      </c>
      <c r="B42" s="9" t="s">
        <v>62</v>
      </c>
      <c r="C42" s="9" t="s">
        <v>156</v>
      </c>
      <c r="D42" s="9" t="s">
        <v>153</v>
      </c>
      <c r="E42" s="11">
        <v>42713</v>
      </c>
      <c r="F42" s="9" t="s">
        <v>154</v>
      </c>
      <c r="G42" s="9" t="s">
        <v>66</v>
      </c>
      <c r="H42" s="9" t="s">
        <v>155</v>
      </c>
      <c r="I42" s="67"/>
      <c r="J42" s="67"/>
    </row>
    <row r="43" s="80" customFormat="1" ht="42.75" spans="1:11">
      <c r="A43" s="13" t="s">
        <v>131</v>
      </c>
      <c r="B43" s="13" t="s">
        <v>157</v>
      </c>
      <c r="C43" s="13" t="s">
        <v>158</v>
      </c>
      <c r="D43" s="13" t="s">
        <v>159</v>
      </c>
      <c r="E43" s="31">
        <v>42713</v>
      </c>
      <c r="F43" s="13" t="s">
        <v>160</v>
      </c>
      <c r="G43" s="13" t="s">
        <v>66</v>
      </c>
      <c r="H43" s="13" t="s">
        <v>161</v>
      </c>
      <c r="I43" s="9" t="s">
        <v>67</v>
      </c>
      <c r="J43" s="9">
        <v>900</v>
      </c>
      <c r="K43" s="80" t="s">
        <v>162</v>
      </c>
    </row>
    <row r="44" s="80" customFormat="1" spans="1:10">
      <c r="A44" s="13" t="s">
        <v>131</v>
      </c>
      <c r="B44" s="13" t="s">
        <v>163</v>
      </c>
      <c r="C44" s="13" t="s">
        <v>164</v>
      </c>
      <c r="D44" s="13" t="s">
        <v>165</v>
      </c>
      <c r="E44" s="35">
        <v>42713</v>
      </c>
      <c r="F44" s="14" t="s">
        <v>166</v>
      </c>
      <c r="G44" s="14" t="s">
        <v>66</v>
      </c>
      <c r="H44" s="14" t="s">
        <v>167</v>
      </c>
      <c r="I44" s="9" t="s">
        <v>67</v>
      </c>
      <c r="J44" s="9">
        <v>280</v>
      </c>
    </row>
    <row r="45" s="80" customFormat="1" ht="20.25" customHeight="1" spans="1:11">
      <c r="A45" s="9">
        <v>1</v>
      </c>
      <c r="B45" s="10" t="s">
        <v>132</v>
      </c>
      <c r="C45" s="10" t="s">
        <v>168</v>
      </c>
      <c r="D45" s="10" t="s">
        <v>169</v>
      </c>
      <c r="E45" s="20">
        <v>42713</v>
      </c>
      <c r="F45" s="10" t="s">
        <v>170</v>
      </c>
      <c r="G45" s="10" t="s">
        <v>66</v>
      </c>
      <c r="H45" s="10" t="s">
        <v>171</v>
      </c>
      <c r="I45" s="63" t="s">
        <v>67</v>
      </c>
      <c r="J45" s="63">
        <v>330</v>
      </c>
      <c r="K45" s="92" t="s">
        <v>172</v>
      </c>
    </row>
    <row r="46" s="80" customFormat="1" ht="20.25" customHeight="1" spans="1:11">
      <c r="A46" s="9">
        <v>3</v>
      </c>
      <c r="B46" s="9" t="s">
        <v>132</v>
      </c>
      <c r="C46" s="19" t="s">
        <v>173</v>
      </c>
      <c r="D46" s="17" t="s">
        <v>70</v>
      </c>
      <c r="E46" s="20">
        <v>42713</v>
      </c>
      <c r="F46" s="10" t="s">
        <v>170</v>
      </c>
      <c r="G46" s="10" t="s">
        <v>66</v>
      </c>
      <c r="H46" s="10" t="s">
        <v>174</v>
      </c>
      <c r="I46" s="67"/>
      <c r="J46" s="67"/>
      <c r="K46" s="92"/>
    </row>
    <row r="47" s="80" customFormat="1" ht="19.5" customHeight="1" spans="1:11">
      <c r="A47" s="13" t="s">
        <v>131</v>
      </c>
      <c r="B47" s="13" t="s">
        <v>157</v>
      </c>
      <c r="C47" s="13" t="s">
        <v>175</v>
      </c>
      <c r="D47" s="13" t="s">
        <v>176</v>
      </c>
      <c r="E47" s="35">
        <v>42713</v>
      </c>
      <c r="F47" s="14" t="s">
        <v>177</v>
      </c>
      <c r="G47" s="14" t="s">
        <v>66</v>
      </c>
      <c r="H47" s="14" t="s">
        <v>178</v>
      </c>
      <c r="I47" s="63" t="s">
        <v>72</v>
      </c>
      <c r="J47" s="63">
        <v>430</v>
      </c>
      <c r="K47" s="92" t="s">
        <v>179</v>
      </c>
    </row>
    <row r="48" s="80" customFormat="1" spans="1:11">
      <c r="A48" s="13" t="s">
        <v>131</v>
      </c>
      <c r="B48" s="13" t="s">
        <v>157</v>
      </c>
      <c r="C48" s="13" t="s">
        <v>180</v>
      </c>
      <c r="D48" s="13" t="s">
        <v>181</v>
      </c>
      <c r="E48" s="31">
        <v>42713</v>
      </c>
      <c r="F48" s="13" t="s">
        <v>177</v>
      </c>
      <c r="G48" s="13" t="s">
        <v>66</v>
      </c>
      <c r="H48" s="14" t="s">
        <v>178</v>
      </c>
      <c r="I48" s="67"/>
      <c r="J48" s="67"/>
      <c r="K48" s="92"/>
    </row>
    <row r="49" s="78" customFormat="1" ht="19.5" customHeight="1" spans="1:10">
      <c r="A49" s="13" t="s">
        <v>131</v>
      </c>
      <c r="B49" s="14" t="s">
        <v>132</v>
      </c>
      <c r="C49" s="14" t="s">
        <v>182</v>
      </c>
      <c r="D49" s="14" t="s">
        <v>134</v>
      </c>
      <c r="E49" s="35">
        <v>42713</v>
      </c>
      <c r="F49" s="14" t="s">
        <v>135</v>
      </c>
      <c r="G49" s="14" t="s">
        <v>66</v>
      </c>
      <c r="H49" s="14" t="s">
        <v>183</v>
      </c>
      <c r="I49" s="63" t="s">
        <v>67</v>
      </c>
      <c r="J49" s="63">
        <v>280</v>
      </c>
    </row>
    <row r="50" s="3" customFormat="1" ht="20.25" customHeight="1" spans="1:10">
      <c r="A50" s="17">
        <v>44</v>
      </c>
      <c r="B50" s="17" t="s">
        <v>75</v>
      </c>
      <c r="C50" s="17" t="s">
        <v>184</v>
      </c>
      <c r="D50" s="17" t="s">
        <v>185</v>
      </c>
      <c r="E50" s="20">
        <v>42713</v>
      </c>
      <c r="F50" s="10" t="s">
        <v>186</v>
      </c>
      <c r="G50" s="10" t="s">
        <v>66</v>
      </c>
      <c r="H50" s="10" t="s">
        <v>187</v>
      </c>
      <c r="I50" s="17" t="s">
        <v>67</v>
      </c>
      <c r="J50" s="17">
        <v>280</v>
      </c>
    </row>
    <row r="51" s="3" customFormat="1" ht="17.25" customHeight="1" spans="1:10">
      <c r="A51" s="17">
        <v>17</v>
      </c>
      <c r="B51" s="17" t="s">
        <v>75</v>
      </c>
      <c r="C51" s="17" t="s">
        <v>188</v>
      </c>
      <c r="D51" s="17" t="s">
        <v>189</v>
      </c>
      <c r="E51" s="20">
        <v>42713</v>
      </c>
      <c r="F51" s="17" t="s">
        <v>190</v>
      </c>
      <c r="G51" s="17" t="s">
        <v>66</v>
      </c>
      <c r="H51" s="10" t="s">
        <v>191</v>
      </c>
      <c r="I51" s="56" t="s">
        <v>72</v>
      </c>
      <c r="J51" s="56">
        <v>350</v>
      </c>
    </row>
    <row r="52" s="3" customFormat="1" ht="17.25" customHeight="1" spans="1:10">
      <c r="A52" s="17">
        <v>18</v>
      </c>
      <c r="B52" s="17" t="s">
        <v>75</v>
      </c>
      <c r="C52" s="17" t="s">
        <v>192</v>
      </c>
      <c r="D52" s="17" t="s">
        <v>193</v>
      </c>
      <c r="E52" s="20">
        <v>42713</v>
      </c>
      <c r="F52" s="17" t="s">
        <v>190</v>
      </c>
      <c r="G52" s="17" t="s">
        <v>66</v>
      </c>
      <c r="H52" s="10" t="s">
        <v>191</v>
      </c>
      <c r="I52" s="58"/>
      <c r="J52" s="58"/>
    </row>
    <row r="53" s="3" customFormat="1" ht="17.25" customHeight="1" spans="1:10">
      <c r="A53" s="17">
        <v>19</v>
      </c>
      <c r="B53" s="17" t="s">
        <v>75</v>
      </c>
      <c r="C53" s="17" t="s">
        <v>194</v>
      </c>
      <c r="D53" s="17" t="s">
        <v>189</v>
      </c>
      <c r="E53" s="20">
        <v>42713</v>
      </c>
      <c r="F53" s="17" t="s">
        <v>190</v>
      </c>
      <c r="G53" s="17" t="s">
        <v>66</v>
      </c>
      <c r="H53" s="10" t="s">
        <v>191</v>
      </c>
      <c r="I53" s="58"/>
      <c r="J53" s="58"/>
    </row>
    <row r="54" s="4" customFormat="1" spans="1:10">
      <c r="A54" s="17">
        <v>47</v>
      </c>
      <c r="B54" s="17" t="s">
        <v>75</v>
      </c>
      <c r="C54" s="19" t="s">
        <v>195</v>
      </c>
      <c r="D54" s="17" t="s">
        <v>70</v>
      </c>
      <c r="E54" s="20">
        <v>42713</v>
      </c>
      <c r="F54" s="10" t="s">
        <v>190</v>
      </c>
      <c r="G54" s="10" t="s">
        <v>66</v>
      </c>
      <c r="H54" s="10" t="s">
        <v>191</v>
      </c>
      <c r="I54" s="60"/>
      <c r="J54" s="60"/>
    </row>
    <row r="55" s="79" customFormat="1" ht="15" customHeight="1" spans="1:10">
      <c r="A55" s="10">
        <v>18</v>
      </c>
      <c r="B55" s="10" t="s">
        <v>62</v>
      </c>
      <c r="C55" s="10" t="s">
        <v>196</v>
      </c>
      <c r="D55" s="36" t="s">
        <v>197</v>
      </c>
      <c r="E55" s="87">
        <v>42713</v>
      </c>
      <c r="F55" s="10" t="s">
        <v>198</v>
      </c>
      <c r="G55" s="10" t="s">
        <v>66</v>
      </c>
      <c r="H55" s="10" t="s">
        <v>199</v>
      </c>
      <c r="I55" s="17" t="s">
        <v>67</v>
      </c>
      <c r="J55" s="17">
        <v>280</v>
      </c>
    </row>
    <row r="56" ht="15" customHeight="1" spans="1:10">
      <c r="A56" s="10">
        <v>19</v>
      </c>
      <c r="B56" s="10" t="s">
        <v>62</v>
      </c>
      <c r="C56" s="10" t="s">
        <v>200</v>
      </c>
      <c r="D56" s="34" t="s">
        <v>201</v>
      </c>
      <c r="E56" s="87">
        <v>42713</v>
      </c>
      <c r="F56" s="10" t="s">
        <v>202</v>
      </c>
      <c r="G56" s="9" t="s">
        <v>66</v>
      </c>
      <c r="H56" s="9" t="s">
        <v>203</v>
      </c>
      <c r="I56" s="45" t="s">
        <v>72</v>
      </c>
      <c r="J56" s="45">
        <v>350</v>
      </c>
    </row>
    <row r="57" ht="15" customHeight="1" spans="1:10">
      <c r="A57" s="10">
        <v>20</v>
      </c>
      <c r="B57" s="10" t="s">
        <v>62</v>
      </c>
      <c r="C57" s="36" t="s">
        <v>204</v>
      </c>
      <c r="D57" s="34" t="s">
        <v>201</v>
      </c>
      <c r="E57" s="87">
        <v>42713</v>
      </c>
      <c r="F57" s="10" t="s">
        <v>202</v>
      </c>
      <c r="G57" s="9" t="s">
        <v>66</v>
      </c>
      <c r="H57" s="9" t="s">
        <v>203</v>
      </c>
      <c r="I57" s="47"/>
      <c r="J57" s="47"/>
    </row>
    <row r="58" ht="15" customHeight="1" spans="1:10">
      <c r="A58" s="10">
        <v>21</v>
      </c>
      <c r="B58" s="10" t="s">
        <v>62</v>
      </c>
      <c r="C58" s="36" t="s">
        <v>205</v>
      </c>
      <c r="D58" s="34" t="s">
        <v>201</v>
      </c>
      <c r="E58" s="87">
        <v>42713</v>
      </c>
      <c r="F58" s="10" t="s">
        <v>202</v>
      </c>
      <c r="G58" s="9" t="s">
        <v>66</v>
      </c>
      <c r="H58" s="9" t="s">
        <v>203</v>
      </c>
      <c r="I58" s="47"/>
      <c r="J58" s="47"/>
    </row>
    <row r="59" ht="15" customHeight="1" spans="1:10">
      <c r="A59" s="10">
        <v>22</v>
      </c>
      <c r="B59" s="10" t="s">
        <v>62</v>
      </c>
      <c r="C59" s="36" t="s">
        <v>206</v>
      </c>
      <c r="D59" s="34" t="s">
        <v>201</v>
      </c>
      <c r="E59" s="87">
        <v>42713</v>
      </c>
      <c r="F59" s="10" t="s">
        <v>202</v>
      </c>
      <c r="G59" s="9" t="s">
        <v>66</v>
      </c>
      <c r="H59" s="9" t="s">
        <v>203</v>
      </c>
      <c r="I59" s="47"/>
      <c r="J59" s="47"/>
    </row>
    <row r="60" spans="1:10">
      <c r="A60" s="10">
        <v>40</v>
      </c>
      <c r="B60" s="10" t="s">
        <v>62</v>
      </c>
      <c r="C60" s="19" t="s">
        <v>207</v>
      </c>
      <c r="D60" s="34" t="s">
        <v>70</v>
      </c>
      <c r="E60" s="87">
        <v>42713</v>
      </c>
      <c r="F60" s="10" t="s">
        <v>202</v>
      </c>
      <c r="G60" s="9" t="s">
        <v>66</v>
      </c>
      <c r="H60" s="9" t="s">
        <v>203</v>
      </c>
      <c r="I60" s="49"/>
      <c r="J60" s="49"/>
    </row>
    <row r="61" s="80" customFormat="1" spans="1:10">
      <c r="A61" s="13" t="s">
        <v>131</v>
      </c>
      <c r="B61" s="13" t="s">
        <v>75</v>
      </c>
      <c r="C61" s="13" t="s">
        <v>208</v>
      </c>
      <c r="D61" s="13" t="s">
        <v>209</v>
      </c>
      <c r="E61" s="35">
        <v>42713</v>
      </c>
      <c r="F61" s="14" t="s">
        <v>210</v>
      </c>
      <c r="G61" s="14" t="s">
        <v>66</v>
      </c>
      <c r="H61" s="14" t="s">
        <v>211</v>
      </c>
      <c r="I61" s="17" t="s">
        <v>67</v>
      </c>
      <c r="J61" s="17">
        <v>280</v>
      </c>
    </row>
    <row r="62" s="80" customFormat="1" ht="20.25" customHeight="1" spans="1:10">
      <c r="A62" s="9">
        <v>2</v>
      </c>
      <c r="B62" s="10" t="s">
        <v>132</v>
      </c>
      <c r="C62" s="10" t="s">
        <v>212</v>
      </c>
      <c r="D62" s="10" t="s">
        <v>213</v>
      </c>
      <c r="E62" s="20">
        <v>42713</v>
      </c>
      <c r="F62" s="10" t="s">
        <v>214</v>
      </c>
      <c r="G62" s="10" t="s">
        <v>66</v>
      </c>
      <c r="H62" s="10" t="s">
        <v>215</v>
      </c>
      <c r="I62" s="17" t="s">
        <v>67</v>
      </c>
      <c r="J62" s="17">
        <v>280</v>
      </c>
    </row>
    <row r="63" s="3" customFormat="1" ht="18" customHeight="1" spans="1:10">
      <c r="A63" s="17">
        <v>27</v>
      </c>
      <c r="B63" s="17" t="s">
        <v>75</v>
      </c>
      <c r="C63" s="17" t="s">
        <v>216</v>
      </c>
      <c r="D63" s="17" t="s">
        <v>217</v>
      </c>
      <c r="E63" s="20">
        <v>42713</v>
      </c>
      <c r="F63" s="10" t="s">
        <v>218</v>
      </c>
      <c r="G63" s="10" t="s">
        <v>66</v>
      </c>
      <c r="H63" s="10" t="s">
        <v>219</v>
      </c>
      <c r="I63" s="56" t="s">
        <v>67</v>
      </c>
      <c r="J63" s="56">
        <v>280</v>
      </c>
    </row>
    <row r="64" s="3" customFormat="1" ht="18" customHeight="1" spans="1:10">
      <c r="A64" s="17">
        <v>28</v>
      </c>
      <c r="B64" s="17" t="s">
        <v>75</v>
      </c>
      <c r="C64" s="17" t="s">
        <v>220</v>
      </c>
      <c r="D64" s="17" t="s">
        <v>217</v>
      </c>
      <c r="E64" s="20">
        <v>42713</v>
      </c>
      <c r="F64" s="10" t="s">
        <v>218</v>
      </c>
      <c r="G64" s="10" t="s">
        <v>66</v>
      </c>
      <c r="H64" s="10" t="s">
        <v>219</v>
      </c>
      <c r="I64" s="60"/>
      <c r="J64" s="60"/>
    </row>
    <row r="65" s="77" customFormat="1" ht="15" customHeight="1" spans="1:10">
      <c r="A65" s="10">
        <v>10</v>
      </c>
      <c r="B65" s="9" t="s">
        <v>62</v>
      </c>
      <c r="C65" s="9" t="s">
        <v>221</v>
      </c>
      <c r="D65" s="34" t="s">
        <v>222</v>
      </c>
      <c r="E65" s="20">
        <v>42713</v>
      </c>
      <c r="F65" s="10" t="s">
        <v>223</v>
      </c>
      <c r="G65" s="9" t="s">
        <v>66</v>
      </c>
      <c r="H65" s="9" t="s">
        <v>224</v>
      </c>
      <c r="I65" s="10" t="s">
        <v>72</v>
      </c>
      <c r="J65" s="10">
        <v>350</v>
      </c>
    </row>
    <row r="66" s="77" customFormat="1" ht="15" customHeight="1" spans="1:10">
      <c r="A66" s="10">
        <v>12</v>
      </c>
      <c r="B66" s="9" t="s">
        <v>62</v>
      </c>
      <c r="C66" s="34" t="s">
        <v>225</v>
      </c>
      <c r="D66" s="34" t="s">
        <v>226</v>
      </c>
      <c r="E66" s="20">
        <v>42713</v>
      </c>
      <c r="F66" s="10" t="s">
        <v>223</v>
      </c>
      <c r="G66" s="9" t="s">
        <v>66</v>
      </c>
      <c r="H66" s="9" t="s">
        <v>224</v>
      </c>
      <c r="I66" s="10"/>
      <c r="J66" s="10"/>
    </row>
    <row r="67" s="77" customFormat="1" ht="15" customHeight="1" spans="1:10">
      <c r="A67" s="10">
        <v>13</v>
      </c>
      <c r="B67" s="9" t="s">
        <v>62</v>
      </c>
      <c r="C67" s="34" t="s">
        <v>227</v>
      </c>
      <c r="D67" s="34" t="s">
        <v>226</v>
      </c>
      <c r="E67" s="20">
        <v>42713</v>
      </c>
      <c r="F67" s="10" t="s">
        <v>223</v>
      </c>
      <c r="G67" s="9" t="s">
        <v>66</v>
      </c>
      <c r="H67" s="9" t="s">
        <v>224</v>
      </c>
      <c r="I67" s="10"/>
      <c r="J67" s="10"/>
    </row>
    <row r="68" spans="1:10">
      <c r="A68" s="10">
        <v>41</v>
      </c>
      <c r="B68" s="9" t="s">
        <v>62</v>
      </c>
      <c r="C68" s="19" t="s">
        <v>228</v>
      </c>
      <c r="D68" s="34" t="s">
        <v>70</v>
      </c>
      <c r="E68" s="87">
        <v>42713</v>
      </c>
      <c r="F68" s="10" t="s">
        <v>223</v>
      </c>
      <c r="G68" s="9" t="s">
        <v>66</v>
      </c>
      <c r="H68" s="9" t="s">
        <v>224</v>
      </c>
      <c r="I68" s="10"/>
      <c r="J68" s="10"/>
    </row>
    <row r="69" spans="1:10">
      <c r="A69" s="10">
        <v>30</v>
      </c>
      <c r="B69" s="9" t="s">
        <v>62</v>
      </c>
      <c r="C69" s="72" t="s">
        <v>229</v>
      </c>
      <c r="D69" s="34"/>
      <c r="E69" s="87">
        <v>42713</v>
      </c>
      <c r="F69" s="93" t="s">
        <v>230</v>
      </c>
      <c r="G69" s="9" t="s">
        <v>66</v>
      </c>
      <c r="H69" s="73" t="s">
        <v>231</v>
      </c>
      <c r="I69" s="17" t="s">
        <v>67</v>
      </c>
      <c r="J69" s="17">
        <v>280</v>
      </c>
    </row>
    <row r="70" s="4" customFormat="1" ht="20.25" customHeight="1" spans="1:10">
      <c r="A70" s="17">
        <v>35</v>
      </c>
      <c r="B70" s="17" t="s">
        <v>75</v>
      </c>
      <c r="C70" s="30" t="s">
        <v>232</v>
      </c>
      <c r="D70" s="30" t="s">
        <v>233</v>
      </c>
      <c r="E70" s="20">
        <v>42713</v>
      </c>
      <c r="F70" s="10" t="s">
        <v>234</v>
      </c>
      <c r="G70" s="10" t="s">
        <v>66</v>
      </c>
      <c r="H70" s="10" t="s">
        <v>235</v>
      </c>
      <c r="I70" s="17" t="s">
        <v>67</v>
      </c>
      <c r="J70" s="17">
        <v>280</v>
      </c>
    </row>
    <row r="71" s="3" customFormat="1" ht="18" customHeight="1" spans="1:10">
      <c r="A71" s="17">
        <v>30</v>
      </c>
      <c r="B71" s="17" t="s">
        <v>75</v>
      </c>
      <c r="C71" s="74" t="s">
        <v>236</v>
      </c>
      <c r="D71" s="17" t="s">
        <v>237</v>
      </c>
      <c r="E71" s="20">
        <v>42713</v>
      </c>
      <c r="F71" s="88" t="s">
        <v>141</v>
      </c>
      <c r="G71" s="10" t="s">
        <v>66</v>
      </c>
      <c r="H71" s="10" t="s">
        <v>238</v>
      </c>
      <c r="I71" s="56" t="s">
        <v>67</v>
      </c>
      <c r="J71" s="56">
        <v>280</v>
      </c>
    </row>
    <row r="72" s="5" customFormat="1" spans="1:10">
      <c r="A72" s="17">
        <v>31</v>
      </c>
      <c r="B72" s="17" t="s">
        <v>75</v>
      </c>
      <c r="C72" s="9" t="s">
        <v>239</v>
      </c>
      <c r="D72" s="9" t="s">
        <v>240</v>
      </c>
      <c r="E72" s="20">
        <v>42713</v>
      </c>
      <c r="F72" s="88" t="s">
        <v>141</v>
      </c>
      <c r="G72" s="10" t="s">
        <v>66</v>
      </c>
      <c r="H72" s="10" t="s">
        <v>238</v>
      </c>
      <c r="I72" s="60"/>
      <c r="J72" s="60"/>
    </row>
    <row r="73" s="3" customFormat="1" spans="1:10">
      <c r="A73" s="17">
        <v>40</v>
      </c>
      <c r="B73" s="17" t="s">
        <v>75</v>
      </c>
      <c r="C73" s="17" t="s">
        <v>241</v>
      </c>
      <c r="D73" s="17" t="s">
        <v>242</v>
      </c>
      <c r="E73" s="20">
        <v>42713</v>
      </c>
      <c r="F73" s="10" t="s">
        <v>243</v>
      </c>
      <c r="G73" s="10" t="s">
        <v>66</v>
      </c>
      <c r="H73" s="10" t="s">
        <v>244</v>
      </c>
      <c r="I73" s="56" t="s">
        <v>72</v>
      </c>
      <c r="J73" s="56">
        <v>350</v>
      </c>
    </row>
    <row r="74" s="3" customFormat="1" spans="1:10">
      <c r="A74" s="17">
        <v>41</v>
      </c>
      <c r="B74" s="17" t="s">
        <v>75</v>
      </c>
      <c r="C74" s="17" t="s">
        <v>245</v>
      </c>
      <c r="D74" s="17" t="s">
        <v>246</v>
      </c>
      <c r="E74" s="20">
        <v>42713</v>
      </c>
      <c r="F74" s="10" t="s">
        <v>243</v>
      </c>
      <c r="G74" s="10" t="s">
        <v>66</v>
      </c>
      <c r="H74" s="10" t="s">
        <v>244</v>
      </c>
      <c r="I74" s="58"/>
      <c r="J74" s="58"/>
    </row>
    <row r="75" s="3" customFormat="1" spans="1:10">
      <c r="A75" s="17">
        <v>42</v>
      </c>
      <c r="B75" s="17" t="s">
        <v>75</v>
      </c>
      <c r="C75" s="17" t="s">
        <v>247</v>
      </c>
      <c r="D75" s="17" t="s">
        <v>248</v>
      </c>
      <c r="E75" s="20">
        <v>42713</v>
      </c>
      <c r="F75" s="10" t="s">
        <v>243</v>
      </c>
      <c r="G75" s="10" t="s">
        <v>66</v>
      </c>
      <c r="H75" s="10" t="s">
        <v>244</v>
      </c>
      <c r="I75" s="58"/>
      <c r="J75" s="58"/>
    </row>
    <row r="76" s="4" customFormat="1" spans="1:11">
      <c r="A76" s="17">
        <v>58</v>
      </c>
      <c r="B76" s="17" t="s">
        <v>75</v>
      </c>
      <c r="C76" s="19" t="s">
        <v>249</v>
      </c>
      <c r="D76" s="17" t="s">
        <v>70</v>
      </c>
      <c r="E76" s="20">
        <v>42713</v>
      </c>
      <c r="F76" s="10" t="s">
        <v>243</v>
      </c>
      <c r="G76" s="10" t="s">
        <v>66</v>
      </c>
      <c r="H76" s="10" t="s">
        <v>244</v>
      </c>
      <c r="I76" s="60"/>
      <c r="J76" s="60"/>
      <c r="K76" s="96"/>
    </row>
    <row r="77" s="80" customFormat="1" spans="1:10">
      <c r="A77" s="13" t="s">
        <v>131</v>
      </c>
      <c r="B77" s="13" t="s">
        <v>62</v>
      </c>
      <c r="C77" s="13" t="s">
        <v>250</v>
      </c>
      <c r="D77" s="13" t="s">
        <v>251</v>
      </c>
      <c r="E77" s="31">
        <v>42713</v>
      </c>
      <c r="F77" s="13" t="s">
        <v>198</v>
      </c>
      <c r="G77" s="13" t="s">
        <v>66</v>
      </c>
      <c r="H77" s="13" t="s">
        <v>252</v>
      </c>
      <c r="I77" s="17" t="s">
        <v>67</v>
      </c>
      <c r="J77" s="17">
        <v>280</v>
      </c>
    </row>
    <row r="78" ht="15" customHeight="1" spans="1:10">
      <c r="A78" s="10">
        <v>23</v>
      </c>
      <c r="B78" s="9" t="s">
        <v>62</v>
      </c>
      <c r="C78" s="68" t="s">
        <v>253</v>
      </c>
      <c r="D78" s="34" t="s">
        <v>254</v>
      </c>
      <c r="E78" s="87">
        <v>42713</v>
      </c>
      <c r="F78" s="93" t="s">
        <v>230</v>
      </c>
      <c r="G78" s="9" t="s">
        <v>66</v>
      </c>
      <c r="H78" s="68" t="s">
        <v>255</v>
      </c>
      <c r="I78" s="45" t="s">
        <v>256</v>
      </c>
      <c r="J78" s="45">
        <v>750</v>
      </c>
    </row>
    <row r="79" ht="15" customHeight="1" spans="1:10">
      <c r="A79" s="10">
        <v>24</v>
      </c>
      <c r="B79" s="9" t="s">
        <v>62</v>
      </c>
      <c r="C79" s="68" t="s">
        <v>257</v>
      </c>
      <c r="D79" s="34" t="s">
        <v>254</v>
      </c>
      <c r="E79" s="87">
        <v>42713</v>
      </c>
      <c r="F79" s="93" t="s">
        <v>230</v>
      </c>
      <c r="G79" s="9" t="s">
        <v>66</v>
      </c>
      <c r="H79" s="68" t="s">
        <v>255</v>
      </c>
      <c r="I79" s="47"/>
      <c r="J79" s="47"/>
    </row>
    <row r="80" spans="1:10">
      <c r="A80" s="10">
        <v>25</v>
      </c>
      <c r="B80" s="9" t="s">
        <v>62</v>
      </c>
      <c r="C80" s="68" t="s">
        <v>258</v>
      </c>
      <c r="D80" s="34" t="s">
        <v>254</v>
      </c>
      <c r="E80" s="87">
        <v>42713</v>
      </c>
      <c r="F80" s="93" t="s">
        <v>230</v>
      </c>
      <c r="G80" s="9" t="s">
        <v>66</v>
      </c>
      <c r="H80" s="68" t="s">
        <v>255</v>
      </c>
      <c r="I80" s="47"/>
      <c r="J80" s="47"/>
    </row>
    <row r="81" spans="1:10">
      <c r="A81" s="10">
        <v>26</v>
      </c>
      <c r="B81" s="9" t="s">
        <v>62</v>
      </c>
      <c r="C81" s="69" t="s">
        <v>259</v>
      </c>
      <c r="D81" s="34" t="s">
        <v>254</v>
      </c>
      <c r="E81" s="87">
        <v>42713</v>
      </c>
      <c r="F81" s="93" t="s">
        <v>230</v>
      </c>
      <c r="G81" s="9" t="s">
        <v>66</v>
      </c>
      <c r="H81" s="68" t="s">
        <v>255</v>
      </c>
      <c r="I81" s="47"/>
      <c r="J81" s="47"/>
    </row>
    <row r="82" customHeight="1" spans="1:10">
      <c r="A82" s="10">
        <v>27</v>
      </c>
      <c r="B82" s="9" t="s">
        <v>62</v>
      </c>
      <c r="C82" s="70" t="s">
        <v>260</v>
      </c>
      <c r="D82" s="34" t="s">
        <v>261</v>
      </c>
      <c r="E82" s="87">
        <v>42713</v>
      </c>
      <c r="F82" s="93" t="s">
        <v>230</v>
      </c>
      <c r="G82" s="9" t="s">
        <v>66</v>
      </c>
      <c r="H82" s="68" t="s">
        <v>255</v>
      </c>
      <c r="I82" s="47"/>
      <c r="J82" s="47"/>
    </row>
    <row r="83" customHeight="1" spans="1:10">
      <c r="A83" s="10">
        <v>28</v>
      </c>
      <c r="B83" s="9" t="s">
        <v>62</v>
      </c>
      <c r="C83" s="70" t="s">
        <v>262</v>
      </c>
      <c r="D83" s="34" t="s">
        <v>261</v>
      </c>
      <c r="E83" s="87">
        <v>42713</v>
      </c>
      <c r="F83" s="93" t="s">
        <v>230</v>
      </c>
      <c r="G83" s="9" t="s">
        <v>66</v>
      </c>
      <c r="H83" s="68" t="s">
        <v>255</v>
      </c>
      <c r="I83" s="47"/>
      <c r="J83" s="47"/>
    </row>
    <row r="84" customHeight="1" spans="1:10">
      <c r="A84" s="10">
        <v>29</v>
      </c>
      <c r="B84" s="9" t="s">
        <v>62</v>
      </c>
      <c r="C84" s="71" t="s">
        <v>263</v>
      </c>
      <c r="D84" s="34" t="s">
        <v>261</v>
      </c>
      <c r="E84" s="87">
        <v>42713</v>
      </c>
      <c r="F84" s="93" t="s">
        <v>230</v>
      </c>
      <c r="G84" s="9" t="s">
        <v>66</v>
      </c>
      <c r="H84" s="68" t="s">
        <v>255</v>
      </c>
      <c r="I84" s="47"/>
      <c r="J84" s="47"/>
    </row>
    <row r="85" spans="1:10">
      <c r="A85" s="10">
        <v>38</v>
      </c>
      <c r="B85" s="9" t="s">
        <v>62</v>
      </c>
      <c r="C85" s="19" t="s">
        <v>264</v>
      </c>
      <c r="D85" s="34" t="s">
        <v>70</v>
      </c>
      <c r="E85" s="87">
        <v>42713</v>
      </c>
      <c r="F85" s="93" t="s">
        <v>230</v>
      </c>
      <c r="G85" s="9" t="s">
        <v>66</v>
      </c>
      <c r="H85" s="68" t="s">
        <v>255</v>
      </c>
      <c r="I85" s="47"/>
      <c r="J85" s="47"/>
    </row>
    <row r="86" spans="1:10">
      <c r="A86" s="10">
        <v>39</v>
      </c>
      <c r="B86" s="9" t="s">
        <v>62</v>
      </c>
      <c r="C86" s="19" t="s">
        <v>265</v>
      </c>
      <c r="D86" s="34" t="s">
        <v>70</v>
      </c>
      <c r="E86" s="87">
        <v>42713</v>
      </c>
      <c r="F86" s="93" t="s">
        <v>230</v>
      </c>
      <c r="G86" s="9" t="s">
        <v>66</v>
      </c>
      <c r="H86" s="68" t="s">
        <v>255</v>
      </c>
      <c r="I86" s="49"/>
      <c r="J86" s="49"/>
    </row>
    <row r="87" s="5" customFormat="1" spans="1:10">
      <c r="A87" s="10">
        <v>31</v>
      </c>
      <c r="B87" s="9" t="s">
        <v>62</v>
      </c>
      <c r="C87" s="9" t="s">
        <v>266</v>
      </c>
      <c r="D87" s="94" t="s">
        <v>267</v>
      </c>
      <c r="E87" s="11">
        <v>42713</v>
      </c>
      <c r="F87" s="9" t="s">
        <v>268</v>
      </c>
      <c r="G87" s="9" t="s">
        <v>66</v>
      </c>
      <c r="H87" s="9" t="s">
        <v>269</v>
      </c>
      <c r="I87" s="63" t="s">
        <v>72</v>
      </c>
      <c r="J87" s="63">
        <v>350</v>
      </c>
    </row>
    <row r="88" s="5" customFormat="1" spans="1:10">
      <c r="A88" s="10">
        <v>32</v>
      </c>
      <c r="B88" s="9" t="s">
        <v>62</v>
      </c>
      <c r="C88" s="9" t="s">
        <v>270</v>
      </c>
      <c r="D88" s="94" t="s">
        <v>267</v>
      </c>
      <c r="E88" s="11">
        <v>42713</v>
      </c>
      <c r="F88" s="9" t="s">
        <v>268</v>
      </c>
      <c r="G88" s="9" t="s">
        <v>66</v>
      </c>
      <c r="H88" s="9" t="s">
        <v>269</v>
      </c>
      <c r="I88" s="65"/>
      <c r="J88" s="65"/>
    </row>
    <row r="89" s="5" customFormat="1" spans="1:10">
      <c r="A89" s="10">
        <v>33</v>
      </c>
      <c r="B89" s="9" t="s">
        <v>62</v>
      </c>
      <c r="C89" s="9" t="s">
        <v>271</v>
      </c>
      <c r="D89" s="94" t="s">
        <v>267</v>
      </c>
      <c r="E89" s="11">
        <v>42713</v>
      </c>
      <c r="F89" s="9" t="s">
        <v>268</v>
      </c>
      <c r="G89" s="9" t="s">
        <v>66</v>
      </c>
      <c r="H89" s="9" t="s">
        <v>269</v>
      </c>
      <c r="I89" s="65"/>
      <c r="J89" s="65"/>
    </row>
    <row r="90" s="5" customFormat="1" spans="1:10">
      <c r="A90" s="10">
        <v>34</v>
      </c>
      <c r="B90" s="9" t="s">
        <v>62</v>
      </c>
      <c r="C90" s="9" t="s">
        <v>272</v>
      </c>
      <c r="D90" s="9" t="s">
        <v>273</v>
      </c>
      <c r="E90" s="11">
        <v>42713</v>
      </c>
      <c r="F90" s="9" t="s">
        <v>268</v>
      </c>
      <c r="G90" s="9" t="s">
        <v>66</v>
      </c>
      <c r="H90" s="9" t="s">
        <v>269</v>
      </c>
      <c r="I90" s="65"/>
      <c r="J90" s="65"/>
    </row>
    <row r="91" spans="1:10">
      <c r="A91" s="10">
        <v>37</v>
      </c>
      <c r="B91" s="9" t="s">
        <v>62</v>
      </c>
      <c r="C91" s="19" t="s">
        <v>274</v>
      </c>
      <c r="D91" s="34" t="s">
        <v>70</v>
      </c>
      <c r="E91" s="11">
        <v>42713</v>
      </c>
      <c r="F91" s="9" t="s">
        <v>268</v>
      </c>
      <c r="G91" s="9" t="s">
        <v>66</v>
      </c>
      <c r="H91" s="9" t="s">
        <v>269</v>
      </c>
      <c r="I91" s="67"/>
      <c r="J91" s="67"/>
    </row>
    <row r="92" s="77" customFormat="1" ht="15" customHeight="1" spans="1:11">
      <c r="A92" s="10">
        <v>9</v>
      </c>
      <c r="B92" s="9" t="s">
        <v>62</v>
      </c>
      <c r="C92" s="9" t="s">
        <v>275</v>
      </c>
      <c r="D92" s="34" t="s">
        <v>222</v>
      </c>
      <c r="E92" s="20">
        <v>42713</v>
      </c>
      <c r="F92" s="10" t="s">
        <v>223</v>
      </c>
      <c r="G92" s="9" t="s">
        <v>66</v>
      </c>
      <c r="H92" s="9" t="s">
        <v>276</v>
      </c>
      <c r="I92" s="45" t="s">
        <v>67</v>
      </c>
      <c r="J92" s="45">
        <v>380</v>
      </c>
      <c r="K92" s="77" t="s">
        <v>277</v>
      </c>
    </row>
    <row r="93" s="3" customFormat="1" spans="1:10">
      <c r="A93" s="17">
        <v>43</v>
      </c>
      <c r="B93" s="17" t="s">
        <v>75</v>
      </c>
      <c r="C93" s="17" t="s">
        <v>278</v>
      </c>
      <c r="D93" s="17" t="s">
        <v>279</v>
      </c>
      <c r="E93" s="20">
        <v>42713</v>
      </c>
      <c r="F93" s="10" t="s">
        <v>243</v>
      </c>
      <c r="G93" s="10" t="s">
        <v>66</v>
      </c>
      <c r="H93" s="10" t="s">
        <v>280</v>
      </c>
      <c r="I93" s="56" t="s">
        <v>72</v>
      </c>
      <c r="J93" s="56">
        <v>350</v>
      </c>
    </row>
    <row r="94" s="3" customFormat="1" spans="1:10">
      <c r="A94" s="17">
        <v>45</v>
      </c>
      <c r="B94" s="17" t="s">
        <v>75</v>
      </c>
      <c r="C94" s="17" t="s">
        <v>281</v>
      </c>
      <c r="D94" s="17" t="s">
        <v>279</v>
      </c>
      <c r="E94" s="20">
        <v>42713</v>
      </c>
      <c r="F94" s="10" t="s">
        <v>243</v>
      </c>
      <c r="G94" s="10" t="s">
        <v>66</v>
      </c>
      <c r="H94" s="10" t="s">
        <v>280</v>
      </c>
      <c r="I94" s="58"/>
      <c r="J94" s="58"/>
    </row>
    <row r="95" s="3" customFormat="1" spans="1:10">
      <c r="A95" s="17">
        <v>46</v>
      </c>
      <c r="B95" s="17" t="s">
        <v>75</v>
      </c>
      <c r="C95" s="17" t="s">
        <v>282</v>
      </c>
      <c r="D95" s="17" t="s">
        <v>283</v>
      </c>
      <c r="E95" s="20">
        <v>42713</v>
      </c>
      <c r="F95" s="10" t="s">
        <v>243</v>
      </c>
      <c r="G95" s="10" t="s">
        <v>66</v>
      </c>
      <c r="H95" s="10" t="s">
        <v>280</v>
      </c>
      <c r="I95" s="58"/>
      <c r="J95" s="58"/>
    </row>
    <row r="96" s="3" customFormat="1" spans="1:10">
      <c r="A96" s="17">
        <v>48</v>
      </c>
      <c r="B96" s="17" t="s">
        <v>75</v>
      </c>
      <c r="C96" s="19" t="s">
        <v>284</v>
      </c>
      <c r="D96" s="17" t="s">
        <v>70</v>
      </c>
      <c r="E96" s="20">
        <v>42713</v>
      </c>
      <c r="F96" s="10" t="s">
        <v>243</v>
      </c>
      <c r="G96" s="10" t="s">
        <v>66</v>
      </c>
      <c r="H96" s="10" t="s">
        <v>280</v>
      </c>
      <c r="I96" s="60"/>
      <c r="J96" s="60"/>
    </row>
    <row r="97" s="4" customFormat="1" spans="1:10">
      <c r="A97" s="17">
        <v>38</v>
      </c>
      <c r="B97" s="17" t="s">
        <v>75</v>
      </c>
      <c r="C97" s="9" t="s">
        <v>285</v>
      </c>
      <c r="D97" s="9" t="s">
        <v>286</v>
      </c>
      <c r="E97" s="20">
        <v>42713</v>
      </c>
      <c r="F97" s="10" t="s">
        <v>98</v>
      </c>
      <c r="G97" s="10" t="s">
        <v>66</v>
      </c>
      <c r="H97" s="10" t="s">
        <v>287</v>
      </c>
      <c r="I97" s="51" t="s">
        <v>67</v>
      </c>
      <c r="J97" s="51">
        <v>280</v>
      </c>
    </row>
    <row r="98" s="4" customFormat="1" spans="1:10">
      <c r="A98" s="17">
        <v>39</v>
      </c>
      <c r="B98" s="17" t="s">
        <v>75</v>
      </c>
      <c r="C98" s="9" t="s">
        <v>288</v>
      </c>
      <c r="D98" s="9" t="s">
        <v>289</v>
      </c>
      <c r="E98" s="20">
        <v>42713</v>
      </c>
      <c r="F98" s="10" t="s">
        <v>98</v>
      </c>
      <c r="G98" s="10" t="s">
        <v>66</v>
      </c>
      <c r="H98" s="10" t="s">
        <v>287</v>
      </c>
      <c r="I98" s="53"/>
      <c r="J98" s="53"/>
    </row>
    <row r="99" s="1" customFormat="1" ht="28.5" customHeight="1" spans="1:10">
      <c r="A99" s="83" t="s">
        <v>290</v>
      </c>
      <c r="B99" s="84"/>
      <c r="C99" s="84"/>
      <c r="D99" s="84"/>
      <c r="E99" s="84"/>
      <c r="F99" s="84"/>
      <c r="G99" s="84"/>
      <c r="H99" s="84"/>
      <c r="I99" s="90"/>
      <c r="J99" s="90"/>
    </row>
    <row r="100" spans="1:11">
      <c r="A100" s="22"/>
      <c r="B100" s="22"/>
      <c r="C100" s="22" t="s">
        <v>291</v>
      </c>
      <c r="D100" s="22"/>
      <c r="E100" s="95">
        <v>42715</v>
      </c>
      <c r="F100" s="22" t="s">
        <v>198</v>
      </c>
      <c r="G100" s="10" t="s">
        <v>66</v>
      </c>
      <c r="H100" s="22" t="s">
        <v>292</v>
      </c>
      <c r="I100" s="10" t="s">
        <v>72</v>
      </c>
      <c r="J100" s="10">
        <v>380</v>
      </c>
      <c r="K100" s="1" t="s">
        <v>293</v>
      </c>
    </row>
    <row r="101" spans="9:10">
      <c r="I101" s="1" t="s">
        <v>43</v>
      </c>
      <c r="J101" s="1">
        <f>SUM(J2:J100)</f>
        <v>25220</v>
      </c>
    </row>
  </sheetData>
  <mergeCells count="46">
    <mergeCell ref="A2:I2"/>
    <mergeCell ref="A7:I7"/>
    <mergeCell ref="A15:I15"/>
    <mergeCell ref="A34:I34"/>
    <mergeCell ref="A99:I99"/>
    <mergeCell ref="I17:I18"/>
    <mergeCell ref="I19:I20"/>
    <mergeCell ref="I22:I23"/>
    <mergeCell ref="I25:I27"/>
    <mergeCell ref="I28:I31"/>
    <mergeCell ref="I36:I40"/>
    <mergeCell ref="I41:I42"/>
    <mergeCell ref="I45:I46"/>
    <mergeCell ref="I47:I48"/>
    <mergeCell ref="I51:I54"/>
    <mergeCell ref="I56:I60"/>
    <mergeCell ref="I63:I64"/>
    <mergeCell ref="I65:I68"/>
    <mergeCell ref="I71:I72"/>
    <mergeCell ref="I73:I76"/>
    <mergeCell ref="I78:I86"/>
    <mergeCell ref="I87:I91"/>
    <mergeCell ref="I93:I96"/>
    <mergeCell ref="I97:I98"/>
    <mergeCell ref="J17:J18"/>
    <mergeCell ref="J19:J20"/>
    <mergeCell ref="J22:J23"/>
    <mergeCell ref="J25:J27"/>
    <mergeCell ref="J28:J31"/>
    <mergeCell ref="J36:J40"/>
    <mergeCell ref="J41:J42"/>
    <mergeCell ref="J45:J46"/>
    <mergeCell ref="J47:J48"/>
    <mergeCell ref="J51:J54"/>
    <mergeCell ref="J56:J60"/>
    <mergeCell ref="J63:J64"/>
    <mergeCell ref="J65:J68"/>
    <mergeCell ref="J71:J72"/>
    <mergeCell ref="J73:J76"/>
    <mergeCell ref="J78:J86"/>
    <mergeCell ref="J87:J91"/>
    <mergeCell ref="J93:J96"/>
    <mergeCell ref="J97:J98"/>
    <mergeCell ref="K22:K23"/>
    <mergeCell ref="K45:K46"/>
    <mergeCell ref="K47:K48"/>
  </mergeCells>
  <conditionalFormatting sqref="C32">
    <cfRule type="duplicateValues" dxfId="0" priority="1" stopIfTrue="1"/>
  </conditionalFormatting>
  <conditionalFormatting sqref="C49">
    <cfRule type="duplicateValues" dxfId="0" priority="2" stopIfTrue="1"/>
  </conditionalFormatting>
  <dataValidations count="3">
    <dataValidation type="list" allowBlank="1" showInputMessage="1" showErrorMessage="1" sqref="HU8 IG8 RQ8 SC8 ABM8 ABY8 ALI8 ALU8 AVE8 AVQ8 BFA8 BFM8 BOW8 BPI8 BYS8 BZE8 CIO8 CJA8 CSK8 CSW8 DCG8 DCS8 DMC8 DMO8 DVY8 DWK8 EFU8 EGG8 EPQ8 EQC8 EZM8 EZY8 FJI8 FJU8 FTE8 FTQ8 GDA8 GDM8 GMW8 GNI8 GWS8 GXE8 HGO8 HHA8 HQK8 HQW8 IAG8 IAS8 IKC8 IKO8 ITY8 IUK8 JDU8 JEG8 JNQ8 JOC8 JXM8 JXY8 KHI8 KHU8 KRE8 KRQ8 LBA8 LBM8 LKW8 LLI8 LUS8 LVE8 MEO8 MFA8 MOK8 MOW8 MYG8 MYS8 NIC8 NIO8 NRY8 NSK8 OBU8 OCG8 OLQ8 OMC8 OVM8 OVY8 PFI8 PFU8 PPE8 PPQ8 PZA8 PZM8 QIW8 QJI8 QSS8 QTE8 RCO8 RDA8 RMK8 RMW8 RWG8 RWS8 SGC8 SGO8 SPY8 SQK8 SZU8 TAG8 TJQ8 TKC8 TTM8 TTY8 UDI8 UDU8 UNE8 UNQ8 UXA8 UXM8 VGW8 VHI8 VQS8 VRE8 WAO8 WBA8 WKK8 WKW8 WUG8 WUS8 HU14 RQ14 ABM14 ALI14 AVE14 BFA14 BOW14 BYS14 CIO14 CSK14 DCG14 DMC14 DVY14 EFU14 EPQ14 EZM14 FJI14 FTE14 GDA14 GMW14 GWS14 HGO14 HQK14 IAG14 IKC14 ITY14 JDU14 JNQ14 JXM14 KHI14 KRE14 LBA14 LKW14 LUS14 MEO14 MOK14 MYG14 NIC14 NRY14 OBU14 OLQ14 OVM14 PFI14 PPE14 PZA14 QIW14 QSS14 RCO14 RMK14 RWG14 SGC14 SPY14 SZU14 TJQ14 TTM14 UDI14 UNE14 UXA14 VGW14 VQS14 WAO14 WKK14 WUG14 HU17 IG17 RQ17 SC17 ABM17 ABY17 ALI17 ALU17 AVE17 AVQ17 BFA17 BFM17 BOW17 BPI17 BYS17 BZE17 CIO17 CJA17 CSK17 CSW17 DCG17 DCS17 DMC17 DMO17 DVY17 DWK17 EFU17 EGG17 EPQ17 EQC17 EZM17 EZY17 FJI17 FJU17 FTE17 FTQ17 GDA17 GDM17 GMW17 GNI17 GWS17 GXE17 HGO17 HHA17 HQK17 HQW17 IAG17 IAS17 IKC17 IKO17 ITY17 IUK17 JDU17 JEG17 JNQ17 JOC17 JXM17 JXY17 KHI17 KHU17 KRE17 KRQ17 LBA17 LBM17 LKW17 LLI17 LUS17 LVE17 MEO17 MFA17 MOK17 MOW17 MYG17 MYS17 NIC17 NIO17 NRY17 NSK17 OBU17 OCG17 OLQ17 OMC17 OVM17 OVY17 PFI17 PFU17 PPE17 PPQ17 PZA17 PZM17 QIW17 QJI17 QSS17 QTE17 RCO17 RDA17 RMK17 RMW17 RWG17 RWS17 SGC17 SGO17 SPY17 SQK17 SZU17 TAG17 TJQ17 TKC17 TTM17 TTY17 UDI17 UDU17 UNE17 UNQ17 UXA17 UXM17 VGW17 VHI17 VQS17 VRE17 WAO17 WBA17 WKK17 WKW17 WUG17 WUS17 HU21 IG21 RQ21 SC21 ABM21 ABY21 ALI21 ALU21 AVE21 AVQ21 BFA21 BFM21 BOW21 BPI21 BYS21 BZE21 CIO21 CJA21 CSK21 CSW21 DCG21 DCS21 DMC21 DMO21 DVY21 DWK21 EFU21 EGG21 EPQ21 EQC21 EZM21 EZY21 FJI21 FJU21 FTE21 FTQ21 GDA21 GDM21 GMW21 GNI21 GWS21 GXE21 HGO21 HHA21 HQK21 HQW21 IAG21 IAS21 IKC21 IKO21 ITY21 IUK21 JDU21 JEG21 JNQ21 JOC21 JXM21 JXY21 KHI21 KHU21 KRE21 KRQ21 LBA21 LBM21 LKW21 LLI21 LUS21 LVE21 MEO21 MFA21 MOK21 MOW21 MYG21 MYS21 NIC21 NIO21 NRY21 NSK21 OBU21 OCG21 OLQ21 OMC21 OVM21 OVY21 PFI21 PFU21 PPE21 PPQ21 PZA21 PZM21 QIW21 QJI21 QSS21 QTE21 RCO21 RDA21 RMK21 RMW21 RWG21 RWS21 SGC21 SGO21 SPY21 SQK21 SZU21 TAG21 TJQ21 TKC21 TTM21 TTY21 UDI21 UDU21 UNE21 UNQ21 UXA21 UXM21 VGW21 VHI21 VQS21 VRE21 WAO21 WBA21 WKK21 WKW21 WUG21 WUS21 HU24 IG24 RQ24 SC24 ABM24 ABY24 ALI24 ALU24 AVE24 AVQ24 BFA24 BFM24 BOW24 BPI24 BYS24 BZE24 CIO24 CJA24 CSK24 CSW24 DCG24 DCS24 DMC24 DMO24 DVY24 DWK24 EFU24 EGG24 EPQ24 EQC24 EZM24 EZY24 FJI24 FJU24 FTE24 FTQ24 GDA24 GDM24 GMW24 GNI24 GWS24 GXE24 HGO24 HHA24 HQK24 HQW24 IAG24 IAS24 IKC24 IKO24 ITY24 IUK24 JDU24 JEG24 JNQ24 JOC24 JXM24 JXY24 KHI24 KHU24 KRE24 KRQ24 LBA24 LBM24 LKW24 LLI24 LUS24 LVE24 MEO24 MFA24 MOK24 MOW24 MYG24 MYS24 NIC24 NIO24 NRY24 NSK24 OBU24 OCG24 OLQ24 OMC24 OVM24 OVY24 PFI24 PFU24 PPE24 PPQ24 PZA24 PZM24 QIW24 QJI24 QSS24 QTE24 RCO24 RDA24 RMK24 RMW24 RWG24 RWS24 SGC24 SGO24 SPY24 SQK24 SZU24 TAG24 TJQ24 TKC24 TTM24 TTY24 UDI24 UDU24 UNE24 UNQ24 UXA24 UXM24 VGW24 VHI24 VQS24 VRE24 WAO24 WBA24 WKK24 WKW24 WUG24 WUS24 HR32:HS32 RN32:RO32 ABJ32:ABK32 ALF32:ALG32 AVB32:AVC32 BEX32:BEY32 BOT32:BOU32 BYP32:BYQ32 CIL32:CIM32 CSH32:CSI32 DCD32:DCE32 DLZ32:DMA32 DVV32:DVW32 EFR32:EFS32 EPN32:EPO32 EZJ32:EZK32 FJF32:FJG32 FTB32:FTC32 GCX32:GCY32 GMT32:GMU32 GWP32:GWQ32 HGL32:HGM32 HQH32:HQI32 IAD32:IAE32 IJZ32:IKA32 ITV32:ITW32 JDR32:JDS32 JNN32:JNO32 JXJ32:JXK32 KHF32:KHG32 KRB32:KRC32 LAX32:LAY32 LKT32:LKU32 LUP32:LUQ32 MEL32:MEM32 MOH32:MOI32 MYD32:MYE32 NHZ32:NIA32 NRV32:NRW32 OBR32:OBS32 OLN32:OLO32 OVJ32:OVK32 PFF32:PFG32 PPB32:PPC32 PYX32:PYY32 QIT32:QIU32 QSP32:QSQ32 RCL32:RCM32 RMH32:RMI32 RWD32:RWE32 SFZ32:SGA32 SPV32:SPW32 SZR32:SZS32 TJN32:TJO32 TTJ32:TTK32 UDF32:UDG32 UNB32:UNC32 UWX32:UWY32 VGT32:VGU32 VQP32:VQQ32 WAL32:WAM32 WKH32:WKI32 WUD32:WUE32 HU33 IG33 RQ33 SC33 ABM33 ABY33 ALI33 ALU33 AVE33 AVQ33 BFA33 BFM33 BOW33 BPI33 BYS33 BZE33 CIO33 CJA33 CSK33 CSW33 DCG33 DCS33 DMC33 DMO33 DVY33 DWK33 EFU33 EGG33 EPQ33 EQC33 EZM33 EZY33 FJI33 FJU33 FTE33 FTQ33 GDA33 GDM33 GMW33 GNI33 GWS33 GXE33 HGO33 HHA33 HQK33 HQW33 IAG33 IAS33 IKC33 IKO33 ITY33 IUK33 JDU33 JEG33 JNQ33 JOC33 JXM33 JXY33 KHI33 KHU33 KRE33 KRQ33 LBA33 LBM33 LKW33 LLI33 LUS33 LVE33 MEO33 MFA33 MOK33 MOW33 MYG33 MYS33 NIC33 NIO33 NRY33 NSK33 OBU33 OCG33 OLQ33 OMC33 OVM33 OVY33 PFI33 PFU33 PPE33 PPQ33 PZA33 PZM33 QIW33 QJI33 QSS33 QTE33 RCO33 RDA33 RMK33 RMW33 RWG33 RWS33 SGC33 SGO33 SPY33 SQK33 SZU33 TAG33 TJQ33 TKC33 TTM33 TTY33 UDI33 UDU33 UNE33 UNQ33 UXA33 UXM33 VGW33 VHI33 VQS33 VRE33 WAO33 WBA33 WKK33 WKW33 WUG33 WUS33 HU35 HY35:HZ35 IG35 RQ35 RU35:RV35 SC35 ABM35 ABQ35:ABR35 ABY35 ALI35 ALM35:ALN35 ALU35 AVE35 AVI35:AVJ35 AVQ35 BFA35 BFE35:BFF35 BFM35 BOW35 BPA35:BPB35 BPI35 BYS35 BYW35:BYX35 BZE35 CIO35 CIS35:CIT35 CJA35 CSK35 CSO35:CSP35 CSW35 DCG35 DCK35:DCL35 DCS35 DMC35 DMG35:DMH35 DMO35 DVY35 DWC35:DWD35 DWK35 EFU35 EFY35:EFZ35 EGG35 EPQ35 EPU35:EPV35 EQC35 EZM35 EZQ35:EZR35 EZY35 FJI35 FJM35:FJN35 FJU35 FTE35 FTI35:FTJ35 FTQ35 GDA35 GDE35:GDF35 GDM35 GMW35 GNA35:GNB35 GNI35 GWS35 GWW35:GWX35 GXE35 HGO35 HGS35:HGT35 HHA35 HQK35 HQO35:HQP35 HQW35 IAG35 IAK35:IAL35 IAS35 IKC35 IKG35:IKH35 IKO35 ITY35 IUC35:IUD35 IUK35 JDU35 JDY35:JDZ35 JEG35 JNQ35 JNU35:JNV35 JOC35 JXM35 JXQ35:JXR35 JXY35 KHI35 KHM35:KHN35 KHU35 KRE35 KRI35:KRJ35 KRQ35 LBA35 LBE35:LBF35 LBM35 LKW35 LLA35:LLB35 LLI35 LUS35 LUW35:LUX35 LVE35 MEO35 MES35:MET35 MFA35 MOK35 MOO35:MOP35 MOW35 MYG35 MYK35:MYL35 MYS35 NIC35 NIG35:NIH35 NIO35 NRY35 NSC35:NSD35 NSK35 OBU35 OBY35:OBZ35 OCG35 OLQ35 OLU35:OLV35 OMC35 OVM35 OVQ35:OVR35 OVY35 PFI35 PFM35:PFN35 PFU35 PPE35 PPI35:PPJ35 PPQ35 PZA35 PZE35:PZF35 PZM35 QIW35 QJA35:QJB35 QJI35 QSS35 QSW35:QSX35 QTE35 RCO35 RCS35:RCT35 RDA35 RMK35 RMO35:RMP35 RMW35 RWG35 RWK35:RWL35 RWS35 SGC35 SGG35:SGH35 SGO35 SPY35 SQC35:SQD35 SQK35 SZU35 SZY35:SZZ35 TAG35 TJQ35 TJU35:TJV35 TKC35 TTM35 TTQ35:TTR35 TTY35 UDI35 UDM35:UDN35 UDU35 UNE35 UNI35:UNJ35 UNQ35 UXA35 UXE35:UXF35 UXM35 VGW35 VHA35:VHB35 VHI35 VQS35 VQW35:VQX35 VRE35 WAO35 WAS35:WAT35 WBA35 WKK35 WKO35:WKP35 WKW35 WUG35 WUK35:WUL35 WUS35 IG46 SC46 ABY46 ALU46 AVQ46 BFM46 BPI46 BZE46 CJA46 CSW46 DCS46 DMO46 DWK46 EGG46 EQC46 EZY46 FJU46 FTQ46 GDM46 GNI46 GXE46 HHA46 HQW46 IAS46 IKO46 IUK46 JEG46 JOC46 JXY46 KHU46 KRQ46 LBM46 LLI46 LVE46 MFA46 MOW46 MYS46 NIO46 NSK46 OCG46 OMC46 OVY46 PFU46 PPQ46 PZM46 QJI46 QTE46 RDA46 RMW46 RWS46 SGO46 SQK46 TAG46 TKC46 TTY46 UDU46 UNQ46 UXM46 VHI46 VRE46 WBA46 WKW46 WUS46 HR49:HS49 RN49:RO49 ABJ49:ABK49 ALF49:ALG49 AVB49:AVC49 BEX49:BEY49 BOT49:BOU49 BYP49:BYQ49 CIL49:CIM49 CSH49:CSI49 DCD49:DCE49 DLZ49:DMA49 DVV49:DVW49 EFR49:EFS49 EPN49:EPO49 EZJ49:EZK49 FJF49:FJG49 FTB49:FTC49 GCX49:GCY49 GMT49:GMU49 GWP49:GWQ49 HGL49:HGM49 HQH49:HQI49 IAD49:IAE49 IJZ49:IKA49 ITV49:ITW49 JDR49:JDS49 JNN49:JNO49 JXJ49:JXK49 KHF49:KHG49 KRB49:KRC49 LAX49:LAY49 LKT49:LKU49 LUP49:LUQ49 MEL49:MEM49 MOH49:MOI49 MYD49:MYE49 NHZ49:NIA49 NRV49:NRW49 OBR49:OBS49 OLN49:OLO49 OVJ49:OVK49 PFF49:PFG49 PPB49:PPC49 PYX49:PYY49 QIT49:QIU49 QSP49:QSQ49 RCL49:RCM49 RMH49:RMI49 RWD49:RWE49 SFZ49:SGA49 SPV49:SPW49 SZR49:SZS49 TJN49:TJO49 TTJ49:TTK49 UDF49:UDG49 UNB49:UNC49 UWX49:UWY49 VGT49:VGU49 VQP49:VQQ49 WAL49:WAM49 WKH49:WKI49 WUD49:WUE49 HU61 IG61 RQ61 SC61 ABM61 ABY61 ALI61 ALU61 AVE61 AVQ61 BFA61 BFM61 BOW61 BPI61 BYS61 BZE61 CIO61 CJA61 CSK61 CSW61 DCG61 DCS61 DMC61 DMO61 DVY61 DWK61 EFU61 EGG61 EPQ61 EQC61 EZM61 EZY61 FJI61 FJU61 FTE61 FTQ61 GDA61 GDM61 GMW61 GNI61 GWS61 GXE61 HGO61 HHA61 HQK61 HQW61 IAG61 IAS61 IKC61 IKO61 ITY61 IUK61 JDU61 JEG61 JNQ61 JOC61 JXM61 JXY61 KHI61 KHU61 KRE61 KRQ61 LBA61 LBM61 LKW61 LLI61 LUS61 LVE61 MEO61 MFA61 MOK61 MOW61 MYG61 MYS61 NIC61 NIO61 NRY61 NSK61 OBU61 OCG61 OLQ61 OMC61 OVM61 OVY61 PFI61 PFU61 PPE61 PPQ61 PZA61 PZM61 QIW61 QJI61 QSS61 QTE61 RCO61 RDA61 RMK61 RMW61 RWG61 RWS61 SGC61 SGO61 SPY61 SQK61 SZU61 TAG61 TJQ61 TKC61 TTM61 TTY61 UDI61 UDU61 UNE61 UNQ61 UXA61 UXM61 VGW61 VHI61 VQS61 VRE61 WAO61 WBA61 WKK61 WKW61 WUG61 WUS61 HU62 RQ62 ABM62 ALI62 AVE62 BFA62 BOW62 BYS62 CIO62 CSK62 DCG62 DMC62 DVY62 EFU62 EPQ62 EZM62 FJI62 FTE62 GDA62 GMW62 GWS62 HGO62 HQK62 IAG62 IKC62 ITY62 JDU62 JNQ62 JXM62 KHI62 KRE62 LBA62 LKW62 LUS62 MEO62 MOK62 MYG62 NIC62 NRY62 OBU62 OLQ62 OVM62 PFI62 PPE62 PZA62 QIW62 QSS62 RCO62 RMK62 RWG62 SGC62 SPY62 SZU62 TJQ62 TTM62 UDI62 UNE62 UXA62 VGW62 VQS62 WAO62 WKK62 WUG62 HY64:HZ64 RU64:RV64 ABQ64:ABR64 ALM64:ALN64 AVI64:AVJ64 BFE64:BFF64 BPA64:BPB64 BYW64:BYX64 CIS64:CIT64 CSO64:CSP64 DCK64:DCL64 DMG64:DMH64 DWC64:DWD64 EFY64:EFZ64 EPU64:EPV64 EZQ64:EZR64 FJM64:FJN64 FTI64:FTJ64 GDE64:GDF64 GNA64:GNB64 GWW64:GWX64 HGS64:HGT64 HQO64:HQP64 IAK64:IAL64 IKG64:IKH64 IUC64:IUD64 JDY64:JDZ64 JNU64:JNV64 JXQ64:JXR64 KHM64:KHN64 KRI64:KRJ64 LBE64:LBF64 LLA64:LLB64 LUW64:LUX64 MES64:MET64 MOO64:MOP64 MYK64:MYL64 NIG64:NIH64 NSC64:NSD64 OBY64:OBZ64 OLU64:OLV64 OVQ64:OVR64 PFM64:PFN64 PPI64:PPJ64 PZE64:PZF64 QJA64:QJB64 QSW64:QSX64 RCS64:RCT64 RMO64:RMP64 RWK64:RWL64 SGG64:SGH64 SQC64:SQD64 SZY64:SZZ64 TJU64:TJV64 TTQ64:TTR64 UDM64:UDN64 UNI64:UNJ64 UXE64:UXF64 VHA64:VHB64 VQW64:VQX64 WAS64:WAT64 WKO64:WKP64 WUK64:WUL64 HZ71 RV71 ABR71 ALN71 AVJ71 BFF71 BPB71 BYX71 CIT71 CSP71 DCL71 DMH71 DWD71 EFZ71 EPV71 EZR71 FJN71 FTJ71 GDF71 GNB71 GWX71 HGT71 HQP71 IAL71 IKH71 IUD71 JDZ71 JNV71 JXR71 KHN71 KRJ71 LBF71 LLB71 LUX71 MET71 MOP71 MYL71 NIH71 NSD71 OBZ71 OLV71 OVR71 PFN71 PPJ71 PZF71 QJB71 QSX71 RCT71 RMP71 RWL71 SGH71 SQD71 SZZ71 TJV71 TTR71 UDN71 UNJ71 UXF71 VHB71 VQX71 WAT71 WKP71 WUL71 HY98 RU98 ABQ98 ALM98 AVI98 BFE98 BPA98 BYW98 CIS98 CSO98 DCK98 DMG98 DWC98 EFY98 EPU98 EZQ98 FJM98 FTI98 GDE98 GNA98 GWW98 HGS98 HQO98 IAK98 IKG98 IUC98 JDY98 JNU98 JXQ98 KHM98 KRI98 LBE98 LLA98 LUW98 MES98 MOO98 MYK98 NIG98 NSC98 OBY98 OLU98 OVQ98 PFM98 PPI98 PZE98 QJA98 QSW98 RCS98 RMO98 RWK98 SGG98 SQC98 SZY98 TJU98 TTQ98 UDM98 UNI98 UXE98 VHA98 VQW98 WAS98 WKO98 WUK98 HU22:HU23 HU41:HU44 HU47:HU48 HU51:HU53 HU63:HU64 HU70:HU72 HU97:HU98 HY71:HY72 IG22:IG23 IG43:IG44 IG47:IG48 IG62:IG64 IG70:IG72 IG97:IG98 RQ22:RQ23 RQ41:RQ44 RQ47:RQ48 RQ51:RQ53 RQ63:RQ64 RQ70:RQ72 RQ97:RQ98 RU71:RU72 SC22:SC23 SC43:SC44 SC47:SC48 SC62:SC64 SC70:SC72 SC97:SC98 ABM22:ABM23 ABM41:ABM44 ABM47:ABM48 ABM51:ABM53 ABM63:ABM64 ABM70:ABM72 ABM97:ABM98 ABQ71:ABQ72 ABY22:ABY23 ABY43:ABY44 ABY47:ABY48 ABY62:ABY64 ABY70:ABY72 ABY97:ABY98 ALI22:ALI23 ALI41:ALI44 ALI47:ALI48 ALI51:ALI53 ALI63:ALI64 ALI70:ALI72 ALI97:ALI98 ALM71:ALM72 ALU22:ALU23 ALU43:ALU44 ALU47:ALU48 ALU62:ALU64 ALU70:ALU72 ALU97:ALU98 AVE22:AVE23 AVE41:AVE44 AVE47:AVE48 AVE51:AVE53 AVE63:AVE64 AVE70:AVE72 AVE97:AVE98 AVI71:AVI72 AVQ22:AVQ23 AVQ43:AVQ44 AVQ47:AVQ48 AVQ62:AVQ64 AVQ70:AVQ72 AVQ97:AVQ98 BFA22:BFA23 BFA41:BFA44 BFA47:BFA48 BFA51:BFA53 BFA63:BFA64 BFA70:BFA72 BFA97:BFA98 BFE71:BFE72 BFM22:BFM23 BFM43:BFM44 BFM47:BFM48 BFM62:BFM64 BFM70:BFM72 BFM97:BFM98 BOW22:BOW23 BOW41:BOW44 BOW47:BOW48 BOW51:BOW53 BOW63:BOW64 BOW70:BOW72 BOW97:BOW98 BPA71:BPA72 BPI22:BPI23 BPI43:BPI44 BPI47:BPI48 BPI62:BPI64 BPI70:BPI72 BPI97:BPI98 BYS22:BYS23 BYS41:BYS44 BYS47:BYS48 BYS51:BYS53 BYS63:BYS64 BYS70:BYS72 BYS97:BYS98 BYW71:BYW72 BZE22:BZE23 BZE43:BZE44 BZE47:BZE48 BZE62:BZE64 BZE70:BZE72 BZE97:BZE98 CIO22:CIO23 CIO41:CIO44 CIO47:CIO48 CIO51:CIO53 CIO63:CIO64 CIO70:CIO72 CIO97:CIO98 CIS71:CIS72 CJA22:CJA23 CJA43:CJA44 CJA47:CJA48 CJA62:CJA64 CJA70:CJA72 CJA97:CJA98 CSK22:CSK23 CSK41:CSK44 CSK47:CSK48 CSK51:CSK53 CSK63:CSK64 CSK70:CSK72 CSK97:CSK98 CSO71:CSO72 CSW22:CSW23 CSW43:CSW44 CSW47:CSW48 CSW62:CSW64 CSW70:CSW72 CSW97:CSW98 DCG22:DCG23 DCG41:DCG44 DCG47:DCG48 DCG51:DCG53 DCG63:DCG64 DCG70:DCG72 DCG97:DCG98 DCK71:DCK72 DCS22:DCS23 DCS43:DCS44 DCS47:DCS48 DCS62:DCS64 DCS70:DCS72 DCS97:DCS98 DMC22:DMC23 DMC41:DMC44 DMC47:DMC48 DMC51:DMC53 DMC63:DMC64 DMC70:DMC72 DMC97:DMC98 DMG71:DMG72 DMO22:DMO23 DMO43:DMO44 DMO47:DMO48 DMO62:DMO64 DMO70:DMO72 DMO97:DMO98 DVY22:DVY23 DVY41:DVY44 DVY47:DVY48 DVY51:DVY53 DVY63:DVY64 DVY70:DVY72 DVY97:DVY98 DWC71:DWC72 DWK22:DWK23 DWK43:DWK44 DWK47:DWK48 DWK62:DWK64 DWK70:DWK72 DWK97:DWK98 EFU22:EFU23 EFU41:EFU44 EFU47:EFU48 EFU51:EFU53 EFU63:EFU64 EFU70:EFU72 EFU97:EFU98 EFY71:EFY72 EGG22:EGG23 EGG43:EGG44 EGG47:EGG48 EGG62:EGG64 EGG70:EGG72 EGG97:EGG98 EPQ22:EPQ23 EPQ41:EPQ44 EPQ47:EPQ48 EPQ51:EPQ53 EPQ63:EPQ64 EPQ70:EPQ72 EPQ97:EPQ98 EPU71:EPU72 EQC22:EQC23 EQC43:EQC44 EQC47:EQC48 EQC62:EQC64 EQC70:EQC72 EQC97:EQC98 EZM22:EZM23 EZM41:EZM44 EZM47:EZM48 EZM51:EZM53 EZM63:EZM64 EZM70:EZM72 EZM97:EZM98 EZQ71:EZQ72 EZY22:EZY23 EZY43:EZY44 EZY47:EZY48 EZY62:EZY64 EZY70:EZY72 EZY97:EZY98 FJI22:FJI23 FJI41:FJI44 FJI47:FJI48 FJI51:FJI53 FJI63:FJI64 FJI70:FJI72 FJI97:FJI98 FJM71:FJM72 FJU22:FJU23 FJU43:FJU44 FJU47:FJU48 FJU62:FJU64 FJU70:FJU72 FJU97:FJU98 FTE22:FTE23 FTE41:FTE44 FTE47:FTE48 FTE51:FTE53 FTE63:FTE64 FTE70:FTE72 FTE97:FTE98 FTI71:FTI72 FTQ22:FTQ23 FTQ43:FTQ44 FTQ47:FTQ48 FTQ62:FTQ64 FTQ70:FTQ72 FTQ97:FTQ98 GDA22:GDA23 GDA41:GDA44 GDA47:GDA48 GDA51:GDA53 GDA63:GDA64 GDA70:GDA72 GDA97:GDA98 GDE71:GDE72 GDM22:GDM23 GDM43:GDM44 GDM47:GDM48 GDM62:GDM64 GDM70:GDM72 GDM97:GDM98 GMW22:GMW23 GMW41:GMW44 GMW47:GMW48 GMW51:GMW53 GMW63:GMW64 GMW70:GMW72 GMW97:GMW98 GNA71:GNA72 GNI22:GNI23 GNI43:GNI44 GNI47:GNI48 GNI62:GNI64 GNI70:GNI72 GNI97:GNI98 GWS22:GWS23 GWS41:GWS44 GWS47:GWS48 GWS51:GWS53 GWS63:GWS64 GWS70:GWS72 GWS97:GWS98 GWW71:GWW72 GXE22:GXE23 GXE43:GXE44 GXE47:GXE48 GXE62:GXE64 GXE70:GXE72 GXE97:GXE98 HGO22:HGO23 HGO41:HGO44 HGO47:HGO48 HGO51:HGO53 HGO63:HGO64 HGO70:HGO72 HGO97:HGO98 HGS71:HGS72 HHA22:HHA23 HHA43:HHA44 HHA47:HHA48 HHA62:HHA64 HHA70:HHA72 HHA97:HHA98 HQK22:HQK23 HQK41:HQK44 HQK47:HQK48 HQK51:HQK53 HQK63:HQK64 HQK70:HQK72 HQK97:HQK98 HQO71:HQO72 HQW22:HQW23 HQW43:HQW44 HQW47:HQW48 HQW62:HQW64 HQW70:HQW72 HQW97:HQW98 IAG22:IAG23 IAG41:IAG44 IAG47:IAG48 IAG51:IAG53 IAG63:IAG64 IAG70:IAG72 IAG97:IAG98 IAK71:IAK72 IAS22:IAS23 IAS43:IAS44 IAS47:IAS48 IAS62:IAS64 IAS70:IAS72 IAS97:IAS98 IKC22:IKC23 IKC41:IKC44 IKC47:IKC48 IKC51:IKC53 IKC63:IKC64 IKC70:IKC72 IKC97:IKC98 IKG71:IKG72 IKO22:IKO23 IKO43:IKO44 IKO47:IKO48 IKO62:IKO64 IKO70:IKO72 IKO97:IKO98 ITY22:ITY23 ITY41:ITY44 ITY47:ITY48 ITY51:ITY53 ITY63:ITY64 ITY70:ITY72 ITY97:ITY98 IUC71:IUC72 IUK22:IUK23 IUK43:IUK44 IUK47:IUK48 IUK62:IUK64 IUK70:IUK72 IUK97:IUK98 JDU22:JDU23 JDU41:JDU44 JDU47:JDU48 JDU51:JDU53 JDU63:JDU64 JDU70:JDU72 JDU97:JDU98 JDY71:JDY72 JEG22:JEG23 JEG43:JEG44 JEG47:JEG48 JEG62:JEG64 JEG70:JEG72 JEG97:JEG98 JNQ22:JNQ23 JNQ41:JNQ44 JNQ47:JNQ48 JNQ51:JNQ53 JNQ63:JNQ64 JNQ70:JNQ72 JNQ97:JNQ98 JNU71:JNU72 JOC22:JOC23 JOC43:JOC44 JOC47:JOC48 JOC62:JOC64 JOC70:JOC72 JOC97:JOC98 JXM22:JXM23 JXM41:JXM44 JXM47:JXM48 JXM51:JXM53 JXM63:JXM64 JXM70:JXM72 JXM97:JXM98 JXQ71:JXQ72 JXY22:JXY23 JXY43:JXY44 JXY47:JXY48 JXY62:JXY64 JXY70:JXY72 JXY97:JXY98 KHI22:KHI23 KHI41:KHI44 KHI47:KHI48 KHI51:KHI53 KHI63:KHI64 KHI70:KHI72 KHI97:KHI98 KHM71:KHM72 KHU22:KHU23 KHU43:KHU44 KHU47:KHU48 KHU62:KHU64 KHU70:KHU72 KHU97:KHU98 KRE22:KRE23 KRE41:KRE44 KRE47:KRE48 KRE51:KRE53 KRE63:KRE64 KRE70:KRE72 KRE97:KRE98 KRI71:KRI72 KRQ22:KRQ23 KRQ43:KRQ44 KRQ47:KRQ48 KRQ62:KRQ64 KRQ70:KRQ72 KRQ97:KRQ98 LBA22:LBA23 LBA41:LBA44 LBA47:LBA48 LBA51:LBA53 LBA63:LBA64 LBA70:LBA72 LBA97:LBA98 LBE71:LBE72 LBM22:LBM23 LBM43:LBM44 LBM47:LBM48 LBM62:LBM64 LBM70:LBM72 LBM97:LBM98 LKW22:LKW23 LKW41:LKW44 LKW47:LKW48 LKW51:LKW53 LKW63:LKW64 LKW70:LKW72 LKW97:LKW98 LLA71:LLA72 LLI22:LLI23 LLI43:LLI44 LLI47:LLI48 LLI62:LLI64 LLI70:LLI72 LLI97:LLI98 LUS22:LUS23 LUS41:LUS44 LUS47:LUS48 LUS51:LUS53 LUS63:LUS64 LUS70:LUS72 LUS97:LUS98 LUW71:LUW72 LVE22:LVE23 LVE43:LVE44 LVE47:LVE48 LVE62:LVE64 LVE70:LVE72 LVE97:LVE98 MEO22:MEO23 MEO41:MEO44 MEO47:MEO48 MEO51:MEO53 MEO63:MEO64 MEO70:MEO72 MEO97:MEO98 MES71:MES72 MFA22:MFA23 MFA43:MFA44 MFA47:MFA48 MFA62:MFA64 MFA70:MFA72 MFA97:MFA98 MOK22:MOK23 MOK41:MOK44 MOK47:MOK48 MOK51:MOK53 MOK63:MOK64 MOK70:MOK72 MOK97:MOK98 MOO71:MOO72 MOW22:MOW23 MOW43:MOW44 MOW47:MOW48 MOW62:MOW64 MOW70:MOW72 MOW97:MOW98 MYG22:MYG23 MYG41:MYG44 MYG47:MYG48 MYG51:MYG53 MYG63:MYG64 MYG70:MYG72 MYG97:MYG98 MYK71:MYK72 MYS22:MYS23 MYS43:MYS44 MYS47:MYS48 MYS62:MYS64 MYS70:MYS72 MYS97:MYS98 NIC22:NIC23 NIC41:NIC44 NIC47:NIC48 NIC51:NIC53 NIC63:NIC64 NIC70:NIC72 NIC97:NIC98 NIG71:NIG72 NIO22:NIO23 NIO43:NIO44 NIO47:NIO48 NIO62:NIO64 NIO70:NIO72 NIO97:NIO98 NRY22:NRY23 NRY41:NRY44 NRY47:NRY48 NRY51:NRY53 NRY63:NRY64 NRY70:NRY72 NRY97:NRY98 NSC71:NSC72 NSK22:NSK23 NSK43:NSK44 NSK47:NSK48 NSK62:NSK64 NSK70:NSK72 NSK97:NSK98 OBU22:OBU23 OBU41:OBU44 OBU47:OBU48 OBU51:OBU53 OBU63:OBU64 OBU70:OBU72 OBU97:OBU98 OBY71:OBY72 OCG22:OCG23 OCG43:OCG44 OCG47:OCG48 OCG62:OCG64 OCG70:OCG72 OCG97:OCG98 OLQ22:OLQ23 OLQ41:OLQ44 OLQ47:OLQ48 OLQ51:OLQ53 OLQ63:OLQ64 OLQ70:OLQ72 OLQ97:OLQ98 OLU71:OLU72 OMC22:OMC23 OMC43:OMC44 OMC47:OMC48 OMC62:OMC64 OMC70:OMC72 OMC97:OMC98 OVM22:OVM23 OVM41:OVM44 OVM47:OVM48 OVM51:OVM53 OVM63:OVM64 OVM70:OVM72 OVM97:OVM98 OVQ71:OVQ72 OVY22:OVY23 OVY43:OVY44 OVY47:OVY48 OVY62:OVY64 OVY70:OVY72 OVY97:OVY98 PFI22:PFI23 PFI41:PFI44 PFI47:PFI48 PFI51:PFI53 PFI63:PFI64 PFI70:PFI72 PFI97:PFI98 PFM71:PFM72 PFU22:PFU23 PFU43:PFU44 PFU47:PFU48 PFU62:PFU64 PFU70:PFU72 PFU97:PFU98 PPE22:PPE23 PPE41:PPE44 PPE47:PPE48 PPE51:PPE53 PPE63:PPE64 PPE70:PPE72 PPE97:PPE98 PPI71:PPI72 PPQ22:PPQ23 PPQ43:PPQ44 PPQ47:PPQ48 PPQ62:PPQ64 PPQ70:PPQ72 PPQ97:PPQ98 PZA22:PZA23 PZA41:PZA44 PZA47:PZA48 PZA51:PZA53 PZA63:PZA64 PZA70:PZA72 PZA97:PZA98 PZE71:PZE72 PZM22:PZM23 PZM43:PZM44 PZM47:PZM48 PZM62:PZM64 PZM70:PZM72 PZM97:PZM98 QIW22:QIW23 QIW41:QIW44 QIW47:QIW48 QIW51:QIW53 QIW63:QIW64 QIW70:QIW72 QIW97:QIW98 QJA71:QJA72 QJI22:QJI23 QJI43:QJI44 QJI47:QJI48 QJI62:QJI64 QJI70:QJI72 QJI97:QJI98 QSS22:QSS23 QSS41:QSS44 QSS47:QSS48 QSS51:QSS53 QSS63:QSS64 QSS70:QSS72 QSS97:QSS98 QSW71:QSW72 QTE22:QTE23 QTE43:QTE44 QTE47:QTE48 QTE62:QTE64 QTE70:QTE72 QTE97:QTE98 RCO22:RCO23 RCO41:RCO44 RCO47:RCO48 RCO51:RCO53 RCO63:RCO64 RCO70:RCO72 RCO97:RCO98 RCS71:RCS72 RDA22:RDA23 RDA43:RDA44 RDA47:RDA48 RDA62:RDA64 RDA70:RDA72 RDA97:RDA98 RMK22:RMK23 RMK41:RMK44 RMK47:RMK48 RMK51:RMK53 RMK63:RMK64 RMK70:RMK72 RMK97:RMK98 RMO71:RMO72 RMW22:RMW23 RMW43:RMW44 RMW47:RMW48 RMW62:RMW64 RMW70:RMW72 RMW97:RMW98 RWG22:RWG23 RWG41:RWG44 RWG47:RWG48 RWG51:RWG53 RWG63:RWG64 RWG70:RWG72 RWG97:RWG98 RWK71:RWK72 RWS22:RWS23 RWS43:RWS44 RWS47:RWS48 RWS62:RWS64 RWS70:RWS72 RWS97:RWS98 SGC22:SGC23 SGC41:SGC44 SGC47:SGC48 SGC51:SGC53 SGC63:SGC64 SGC70:SGC72 SGC97:SGC98 SGG71:SGG72 SGO22:SGO23 SGO43:SGO44 SGO47:SGO48 SGO62:SGO64 SGO70:SGO72 SGO97:SGO98 SPY22:SPY23 SPY41:SPY44 SPY47:SPY48 SPY51:SPY53 SPY63:SPY64 SPY70:SPY72 SPY97:SPY98 SQC71:SQC72 SQK22:SQK23 SQK43:SQK44 SQK47:SQK48 SQK62:SQK64 SQK70:SQK72 SQK97:SQK98 SZU22:SZU23 SZU41:SZU44 SZU47:SZU48 SZU51:SZU53 SZU63:SZU64 SZU70:SZU72 SZU97:SZU98 SZY71:SZY72 TAG22:TAG23 TAG43:TAG44 TAG47:TAG48 TAG62:TAG64 TAG70:TAG72 TAG97:TAG98 TJQ22:TJQ23 TJQ41:TJQ44 TJQ47:TJQ48 TJQ51:TJQ53 TJQ63:TJQ64 TJQ70:TJQ72 TJQ97:TJQ98 TJU71:TJU72 TKC22:TKC23 TKC43:TKC44 TKC47:TKC48 TKC62:TKC64 TKC70:TKC72 TKC97:TKC98 TTM22:TTM23 TTM41:TTM44 TTM47:TTM48 TTM51:TTM53 TTM63:TTM64 TTM70:TTM72 TTM97:TTM98 TTQ71:TTQ72 TTY22:TTY23 TTY43:TTY44 TTY47:TTY48 TTY62:TTY64 TTY70:TTY72 TTY97:TTY98 UDI22:UDI23 UDI41:UDI44 UDI47:UDI48 UDI51:UDI53 UDI63:UDI64 UDI70:UDI72 UDI97:UDI98 UDM71:UDM72 UDU22:UDU23 UDU43:UDU44 UDU47:UDU48 UDU62:UDU64 UDU70:UDU72 UDU97:UDU98 UNE22:UNE23 UNE41:UNE44 UNE47:UNE48 UNE51:UNE53 UNE63:UNE64 UNE70:UNE72 UNE97:UNE98 UNI71:UNI72 UNQ22:UNQ23 UNQ43:UNQ44 UNQ47:UNQ48 UNQ62:UNQ64 UNQ70:UNQ72 UNQ97:UNQ98 UXA22:UXA23 UXA41:UXA44 UXA47:UXA48 UXA51:UXA53 UXA63:UXA64 UXA70:UXA72 UXA97:UXA98 UXE71:UXE72 UXM22:UXM23 UXM43:UXM44 UXM47:UXM48 UXM62:UXM64 UXM70:UXM72 UXM97:UXM98 VGW22:VGW23 VGW41:VGW44 VGW47:VGW48 VGW51:VGW53 VGW63:VGW64 VGW70:VGW72 VGW97:VGW98 VHA71:VHA72 VHI22:VHI23 VHI43:VHI44 VHI47:VHI48 VHI62:VHI64 VHI70:VHI72 VHI97:VHI98 VQS22:VQS23 VQS41:VQS44 VQS47:VQS48 VQS51:VQS53 VQS63:VQS64 VQS70:VQS72 VQS97:VQS98 VQW71:VQW72 VRE22:VRE23 VRE43:VRE44 VRE47:VRE48 VRE62:VRE64 VRE70:VRE72 VRE97:VRE98 WAO22:WAO23 WAO41:WAO44 WAO47:WAO48 WAO51:WAO53 WAO63:WAO64 WAO70:WAO72 WAO97:WAO98 WAS71:WAS72 WBA22:WBA23 WBA43:WBA44 WBA47:WBA48 WBA62:WBA64 WBA70:WBA72 WBA97:WBA98 WKK22:WKK23 WKK41:WKK44 WKK47:WKK48 WKK51:WKK53 WKK63:WKK64 WKK70:WKK72 WKK97:WKK98 WKO71:WKO72 WKW22:WKW23 WKW43:WKW44 WKW47:WKW48 WKW62:WKW64 WKW70:WKW72 WKW97:WKW98 WUG22:WUG23 WUG41:WUG44 WUG47:WUG48 WUG51:WUG53 WUG63:WUG64 WUG70:WUG72 WUG97:WUG98 WUK71:WUK72 WUS22:WUS23 WUS43:WUS44 WUS47:WUS48 WUS62:WUS64 WUS70:WUS72 WUS97:WUS98 HY73:HZ75 RU73:RV75 ABQ73:ABR75 ALM73:ALN75 AVI73:AVJ75 BFE73:BFF75 BPA73:BPB75 BYW73:BYX75 CIS73:CIT75 CSO73:CSP75 DCK73:DCL75 DMG73:DMH75 DWC73:DWD75 EFY73:EFZ75 EPU73:EPV75 EZQ73:EZR75 FJM73:FJN75 FTI73:FTJ75 GDE73:GDF75 GNA73:GNB75 GWW73:GWX75 HGS73:HGT75 HQO73:HQP75 IAK73:IAL75 IKG73:IKH75 IUC73:IUD75 JDY73:JDZ75 JNU73:JNV75 JXQ73:JXR75 KHM73:KHN75 KRI73:KRJ75 LBE73:LBF75 LLA73:LLB75 LUW73:LUX75 MES73:MET75 MOO73:MOP75 MYK73:MYL75 NIG73:NIH75 NSC73:NSD75 OBY73:OBZ75 OLU73:OLV75 OVQ73:OVR75 PFM73:PFN75 PPI73:PPJ75 PZE73:PZF75 QJA73:QJB75 QSW73:QSX75 RCS73:RCT75 RMO73:RMP75 RWK73:RWL75 SGG73:SGH75 SQC73:SQD75 SZY73:SZZ75 TJU73:TJV75 TTQ73:TTR75 UDM73:UDN75 UNI73:UNJ75 UXE73:UXF75 VHA73:VHB75 VQW73:VQX75 WAS73:WAT75 WKO73:WKP75 WUK73:WUL75">
      <formula1>#REF!</formula1>
    </dataValidation>
    <dataValidation type="list" allowBlank="1" showInputMessage="1" showErrorMessage="1" sqref="HU45 RQ45 ABM45 ALI45 AVE45 BFA45 BOW45 BYS45 CIO45 CSK45 DCG45 DMC45 DVY45 EFU45 EPQ45 EZM45 FJI45 FTE45 GDA45 GMW45 GWS45 HGO45 HQK45 IAG45 IKC45 ITY45 JDU45 JNQ45 JXM45 KHI45 KRE45 LBA45 LKW45 LUS45 MEO45 MOK45 MYG45 NIC45 NRY45 OBU45 OLQ45 OVM45 PFI45 PPE45 PZA45 QIW45 QSS45 RCO45 RMK45 RWG45 SGC45 SPY45 SZU45 TJQ45 TTM45 UDI45 UNE45 UXA45 VGW45 VQS45 WAO45 WKK45 WUG45">
      <formula1>[1]总表!#REF!</formula1>
    </dataValidation>
    <dataValidation type="list" allowBlank="1" showInputMessage="1" showErrorMessage="1" sqref="IG41:IG42 SC41:SC42 ABY41:ABY42 ALU41:ALU42 AVQ41:AVQ42 BFM41:BFM42 BPI41:BPI42 BZE41:BZE42 CJA41:CJA42 CSW41:CSW42 DCS41:DCS42 DMO41:DMO42 DWK41:DWK42 EGG41:EGG42 EQC41:EQC42 EZY41:EZY42 FJU41:FJU42 FTQ41:FTQ42 GDM41:GDM42 GNI41:GNI42 GXE41:GXE42 HHA41:HHA42 HQW41:HQW42 IAS41:IAS42 IKO41:IKO42 IUK41:IUK42 JEG41:JEG42 JOC41:JOC42 JXY41:JXY42 KHU41:KHU42 KRQ41:KRQ42 LBM41:LBM42 LLI41:LLI42 LVE41:LVE42 MFA41:MFA42 MOW41:MOW42 MYS41:MYS42 NIO41:NIO42 NSK41:NSK42 OCG41:OCG42 OMC41:OMC42 OVY41:OVY42 PFU41:PFU42 PPQ41:PPQ42 PZM41:PZM42 QJI41:QJI42 QTE41:QTE42 RDA41:RDA42 RMW41:RMW42 RWS41:RWS42 SGO41:SGO42 SQK41:SQK42 TAG41:TAG42 TKC41:TKC42 TTY41:TTY42 UDU41:UDU42 UNQ41:UNQ42 UXM41:UXM42 VHI41:VHI42 VRE41:VRE42 WBA41:WBA42 WKW41:WKW42 WUS41:WUS42">
      <formula1>$K$25:$K$26</formula1>
    </dataValidation>
  </dataValidations>
  <pageMargins left="0.699305555555556" right="0.699305555555556"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96"/>
  <sheetViews>
    <sheetView topLeftCell="A19" workbookViewId="0">
      <selection activeCell="H11" sqref="H11"/>
    </sheetView>
  </sheetViews>
  <sheetFormatPr defaultColWidth="9" defaultRowHeight="14.25"/>
  <cols>
    <col min="1" max="1" width="3.625" style="7" customWidth="1"/>
    <col min="2" max="2" width="8.375" style="7" customWidth="1"/>
    <col min="3" max="3" width="9" style="7" customWidth="1"/>
    <col min="4" max="4" width="3.625" style="7" customWidth="1"/>
    <col min="5" max="5" width="9.125" style="8" customWidth="1"/>
    <col min="6" max="6" width="8.75" style="7" customWidth="1"/>
    <col min="7" max="7" width="6.625" style="7" customWidth="1"/>
    <col min="8" max="8" width="18.125" style="7" customWidth="1"/>
    <col min="9" max="10" width="9" style="1"/>
    <col min="11" max="11" width="9.75" style="1" customWidth="1"/>
    <col min="12" max="78" width="9" style="2"/>
    <col min="79" max="16384" width="9" style="7"/>
  </cols>
  <sheetData>
    <row r="1" s="1" customFormat="1" ht="45.95" customHeight="1" spans="1:11">
      <c r="A1" s="9" t="s">
        <v>51</v>
      </c>
      <c r="B1" s="9" t="s">
        <v>52</v>
      </c>
      <c r="C1" s="10" t="s">
        <v>53</v>
      </c>
      <c r="D1" s="9" t="s">
        <v>294</v>
      </c>
      <c r="E1" s="11" t="s">
        <v>55</v>
      </c>
      <c r="F1" s="9" t="s">
        <v>56</v>
      </c>
      <c r="G1" s="9" t="s">
        <v>57</v>
      </c>
      <c r="H1" s="9" t="s">
        <v>58</v>
      </c>
      <c r="I1" s="10" t="s">
        <v>295</v>
      </c>
      <c r="J1" s="10" t="s">
        <v>59</v>
      </c>
      <c r="K1" s="10" t="s">
        <v>60</v>
      </c>
    </row>
    <row r="2" s="2" customFormat="1" ht="22.5" customHeight="1" spans="1:11">
      <c r="A2" s="12" t="s">
        <v>296</v>
      </c>
      <c r="B2" s="12"/>
      <c r="C2" s="12"/>
      <c r="D2" s="12"/>
      <c r="E2" s="12"/>
      <c r="F2" s="12"/>
      <c r="G2" s="12"/>
      <c r="H2" s="12"/>
      <c r="I2" s="12"/>
      <c r="J2" s="12"/>
      <c r="K2" s="12"/>
    </row>
    <row r="3" s="1" customFormat="1" spans="1:11">
      <c r="A3" s="13" t="s">
        <v>131</v>
      </c>
      <c r="B3" s="14" t="s">
        <v>132</v>
      </c>
      <c r="C3" s="14" t="s">
        <v>182</v>
      </c>
      <c r="D3" s="14" t="s">
        <v>297</v>
      </c>
      <c r="E3" s="15">
        <v>42714</v>
      </c>
      <c r="F3" s="10" t="s">
        <v>66</v>
      </c>
      <c r="G3" s="10" t="s">
        <v>65</v>
      </c>
      <c r="H3" s="14"/>
      <c r="I3" s="37">
        <v>0.625</v>
      </c>
      <c r="J3" s="10" t="s">
        <v>67</v>
      </c>
      <c r="K3" s="10">
        <v>1100</v>
      </c>
    </row>
    <row r="4" s="1" customFormat="1" ht="18.75" customHeight="1" spans="1:11">
      <c r="A4" s="16" t="s">
        <v>131</v>
      </c>
      <c r="B4" s="14" t="s">
        <v>132</v>
      </c>
      <c r="C4" s="14" t="s">
        <v>133</v>
      </c>
      <c r="D4" s="14" t="s">
        <v>298</v>
      </c>
      <c r="E4" s="15">
        <v>42714</v>
      </c>
      <c r="F4" s="10" t="s">
        <v>66</v>
      </c>
      <c r="G4" s="10" t="s">
        <v>65</v>
      </c>
      <c r="H4" s="14"/>
      <c r="I4" s="37">
        <v>0.5625</v>
      </c>
      <c r="J4" s="10" t="s">
        <v>67</v>
      </c>
      <c r="K4" s="10">
        <v>1100</v>
      </c>
    </row>
    <row r="5" s="3" customFormat="1" spans="1:11">
      <c r="A5" s="17">
        <v>21</v>
      </c>
      <c r="B5" s="17" t="s">
        <v>75</v>
      </c>
      <c r="C5" s="9" t="s">
        <v>85</v>
      </c>
      <c r="D5" s="9" t="s">
        <v>298</v>
      </c>
      <c r="E5" s="18">
        <v>42714</v>
      </c>
      <c r="F5" s="10" t="s">
        <v>66</v>
      </c>
      <c r="G5" s="10" t="s">
        <v>65</v>
      </c>
      <c r="H5" s="14"/>
      <c r="I5" s="38">
        <v>0.847222222222222</v>
      </c>
      <c r="J5" s="10" t="s">
        <v>72</v>
      </c>
      <c r="K5" s="39">
        <v>1300</v>
      </c>
    </row>
    <row r="6" s="4" customFormat="1" spans="1:11">
      <c r="A6" s="17">
        <v>50</v>
      </c>
      <c r="B6" s="17" t="s">
        <v>75</v>
      </c>
      <c r="C6" s="19" t="s">
        <v>82</v>
      </c>
      <c r="D6" s="17" t="s">
        <v>297</v>
      </c>
      <c r="E6" s="18">
        <v>42714</v>
      </c>
      <c r="F6" s="10" t="s">
        <v>66</v>
      </c>
      <c r="G6" s="10" t="s">
        <v>65</v>
      </c>
      <c r="H6" s="14"/>
      <c r="I6" s="40"/>
      <c r="J6" s="10" t="s">
        <v>72</v>
      </c>
      <c r="K6" s="41">
        <v>1300</v>
      </c>
    </row>
    <row r="7" s="2" customFormat="1" ht="22.5" customHeight="1" spans="1:11">
      <c r="A7" s="12" t="s">
        <v>299</v>
      </c>
      <c r="B7" s="12"/>
      <c r="C7" s="12"/>
      <c r="D7" s="12"/>
      <c r="E7" s="12"/>
      <c r="F7" s="12"/>
      <c r="G7" s="12"/>
      <c r="H7" s="12"/>
      <c r="I7" s="12"/>
      <c r="J7" s="12"/>
      <c r="K7" s="12"/>
    </row>
    <row r="8" s="3" customFormat="1" spans="1:11">
      <c r="A8" s="17">
        <v>20</v>
      </c>
      <c r="B8" s="17" t="s">
        <v>75</v>
      </c>
      <c r="C8" s="9" t="s">
        <v>76</v>
      </c>
      <c r="D8" s="9" t="s">
        <v>297</v>
      </c>
      <c r="E8" s="20">
        <v>42715</v>
      </c>
      <c r="F8" s="10" t="s">
        <v>66</v>
      </c>
      <c r="G8" s="10" t="s">
        <v>65</v>
      </c>
      <c r="H8" s="10"/>
      <c r="I8" s="42">
        <v>0.552083333333333</v>
      </c>
      <c r="J8" s="10" t="s">
        <v>67</v>
      </c>
      <c r="K8" s="10">
        <v>1100</v>
      </c>
    </row>
    <row r="9" s="3" customFormat="1" ht="15" customHeight="1" spans="1:11">
      <c r="A9" s="17">
        <v>22</v>
      </c>
      <c r="B9" s="17" t="s">
        <v>75</v>
      </c>
      <c r="C9" s="17" t="s">
        <v>78</v>
      </c>
      <c r="D9" s="17" t="s">
        <v>297</v>
      </c>
      <c r="E9" s="20">
        <v>42715</v>
      </c>
      <c r="F9" s="10" t="s">
        <v>66</v>
      </c>
      <c r="G9" s="10" t="s">
        <v>65</v>
      </c>
      <c r="H9" s="17"/>
      <c r="I9" s="17"/>
      <c r="J9" s="10" t="s">
        <v>72</v>
      </c>
      <c r="K9" s="3">
        <v>1300</v>
      </c>
    </row>
    <row r="10" s="3" customFormat="1" spans="1:11">
      <c r="A10" s="17">
        <v>23</v>
      </c>
      <c r="B10" s="17" t="s">
        <v>75</v>
      </c>
      <c r="C10" s="17" t="s">
        <v>80</v>
      </c>
      <c r="D10" s="17" t="s">
        <v>297</v>
      </c>
      <c r="E10" s="20">
        <v>42715</v>
      </c>
      <c r="F10" s="10" t="s">
        <v>66</v>
      </c>
      <c r="G10" s="10" t="s">
        <v>65</v>
      </c>
      <c r="H10" s="17"/>
      <c r="I10" s="17"/>
      <c r="J10" s="10" t="s">
        <v>72</v>
      </c>
      <c r="K10" s="3">
        <v>1300</v>
      </c>
    </row>
    <row r="11" s="4" customFormat="1" spans="1:11">
      <c r="A11" s="17">
        <v>51</v>
      </c>
      <c r="B11" s="17" t="s">
        <v>75</v>
      </c>
      <c r="C11" s="19" t="s">
        <v>81</v>
      </c>
      <c r="D11" s="21" t="s">
        <v>297</v>
      </c>
      <c r="E11" s="20">
        <v>42715</v>
      </c>
      <c r="F11" s="10" t="s">
        <v>66</v>
      </c>
      <c r="G11" s="10" t="s">
        <v>65</v>
      </c>
      <c r="H11" s="21"/>
      <c r="I11" s="17"/>
      <c r="J11" s="10" t="s">
        <v>67</v>
      </c>
      <c r="K11" s="4">
        <v>1100</v>
      </c>
    </row>
    <row r="12" s="4" customFormat="1" spans="1:11">
      <c r="A12" s="17"/>
      <c r="B12" s="17" t="s">
        <v>75</v>
      </c>
      <c r="C12" s="19" t="s">
        <v>83</v>
      </c>
      <c r="D12" s="17" t="s">
        <v>297</v>
      </c>
      <c r="E12" s="20">
        <v>42715</v>
      </c>
      <c r="F12" s="10" t="s">
        <v>66</v>
      </c>
      <c r="G12" s="10" t="s">
        <v>65</v>
      </c>
      <c r="H12" s="21"/>
      <c r="I12" s="10"/>
      <c r="J12" s="10" t="s">
        <v>67</v>
      </c>
      <c r="K12" s="4">
        <v>1100</v>
      </c>
    </row>
    <row r="13" s="4" customFormat="1" spans="1:11">
      <c r="A13" s="17"/>
      <c r="B13" s="22" t="s">
        <v>68</v>
      </c>
      <c r="C13" s="19" t="s">
        <v>73</v>
      </c>
      <c r="D13" s="17"/>
      <c r="E13" s="20">
        <v>42715</v>
      </c>
      <c r="F13" s="10" t="s">
        <v>66</v>
      </c>
      <c r="G13" s="10" t="s">
        <v>65</v>
      </c>
      <c r="H13" s="21"/>
      <c r="I13" s="10"/>
      <c r="J13" s="10" t="s">
        <v>67</v>
      </c>
      <c r="K13" s="4">
        <v>1100</v>
      </c>
    </row>
    <row r="14" s="2" customFormat="1" ht="22.5" customHeight="1" spans="1:11">
      <c r="A14" s="12" t="s">
        <v>300</v>
      </c>
      <c r="B14" s="12"/>
      <c r="C14" s="12"/>
      <c r="D14" s="12"/>
      <c r="E14" s="12"/>
      <c r="F14" s="12"/>
      <c r="G14" s="12"/>
      <c r="H14" s="12"/>
      <c r="I14" s="12"/>
      <c r="J14" s="12"/>
      <c r="K14" s="12"/>
    </row>
    <row r="15" s="4" customFormat="1" spans="1:11">
      <c r="A15" s="17">
        <v>37</v>
      </c>
      <c r="B15" s="23" t="s">
        <v>75</v>
      </c>
      <c r="C15" s="23" t="s">
        <v>301</v>
      </c>
      <c r="D15" s="23" t="s">
        <v>298</v>
      </c>
      <c r="E15" s="24">
        <v>42715</v>
      </c>
      <c r="F15" s="25" t="s">
        <v>90</v>
      </c>
      <c r="G15" s="25" t="s">
        <v>302</v>
      </c>
      <c r="H15" s="25" t="s">
        <v>303</v>
      </c>
      <c r="I15" s="43">
        <v>0.5</v>
      </c>
      <c r="J15" s="23" t="s">
        <v>67</v>
      </c>
      <c r="K15" s="23">
        <v>280</v>
      </c>
    </row>
    <row r="16" s="2" customFormat="1" ht="15" customHeight="1" spans="1:11">
      <c r="A16" s="10">
        <v>1</v>
      </c>
      <c r="B16" s="9" t="s">
        <v>62</v>
      </c>
      <c r="C16" s="10" t="s">
        <v>115</v>
      </c>
      <c r="D16" s="9" t="s">
        <v>298</v>
      </c>
      <c r="E16" s="26">
        <v>42715</v>
      </c>
      <c r="F16" s="9" t="s">
        <v>90</v>
      </c>
      <c r="G16" s="9" t="s">
        <v>117</v>
      </c>
      <c r="H16" s="9" t="s">
        <v>304</v>
      </c>
      <c r="I16" s="44">
        <v>0.524305555555556</v>
      </c>
      <c r="J16" s="45" t="s">
        <v>305</v>
      </c>
      <c r="K16" s="45">
        <v>750</v>
      </c>
    </row>
    <row r="17" s="2" customFormat="1" ht="15" customHeight="1" spans="1:11">
      <c r="A17" s="10">
        <v>2</v>
      </c>
      <c r="B17" s="9" t="s">
        <v>62</v>
      </c>
      <c r="C17" s="17" t="s">
        <v>119</v>
      </c>
      <c r="D17" s="9" t="s">
        <v>298</v>
      </c>
      <c r="E17" s="26">
        <v>42715</v>
      </c>
      <c r="F17" s="9" t="s">
        <v>90</v>
      </c>
      <c r="G17" s="9" t="s">
        <v>117</v>
      </c>
      <c r="H17" s="9" t="s">
        <v>304</v>
      </c>
      <c r="I17" s="46"/>
      <c r="J17" s="47"/>
      <c r="K17" s="47"/>
    </row>
    <row r="18" s="2" customFormat="1" ht="15" customHeight="1" spans="1:11">
      <c r="A18" s="10">
        <v>3</v>
      </c>
      <c r="B18" s="9" t="s">
        <v>62</v>
      </c>
      <c r="C18" s="27" t="s">
        <v>127</v>
      </c>
      <c r="D18" s="27" t="s">
        <v>297</v>
      </c>
      <c r="E18" s="26">
        <v>42715</v>
      </c>
      <c r="F18" s="27" t="s">
        <v>90</v>
      </c>
      <c r="G18" s="27" t="s">
        <v>89</v>
      </c>
      <c r="H18" s="27" t="s">
        <v>304</v>
      </c>
      <c r="I18" s="46"/>
      <c r="J18" s="47"/>
      <c r="K18" s="47"/>
    </row>
    <row r="19" s="2" customFormat="1" ht="15" customHeight="1" spans="1:11">
      <c r="A19" s="10">
        <v>4</v>
      </c>
      <c r="B19" s="9" t="s">
        <v>62</v>
      </c>
      <c r="C19" s="27" t="s">
        <v>121</v>
      </c>
      <c r="D19" s="27" t="s">
        <v>298</v>
      </c>
      <c r="E19" s="26">
        <v>42715</v>
      </c>
      <c r="F19" s="27" t="s">
        <v>90</v>
      </c>
      <c r="G19" s="27" t="s">
        <v>89</v>
      </c>
      <c r="H19" s="27" t="s">
        <v>304</v>
      </c>
      <c r="I19" s="46"/>
      <c r="J19" s="47"/>
      <c r="K19" s="47"/>
    </row>
    <row r="20" s="2" customFormat="1" ht="15" customHeight="1" spans="1:11">
      <c r="A20" s="10">
        <v>7</v>
      </c>
      <c r="B20" s="9" t="s">
        <v>62</v>
      </c>
      <c r="C20" s="27" t="s">
        <v>87</v>
      </c>
      <c r="D20" s="27" t="s">
        <v>298</v>
      </c>
      <c r="E20" s="26">
        <v>42715</v>
      </c>
      <c r="F20" s="27" t="s">
        <v>90</v>
      </c>
      <c r="G20" s="27" t="s">
        <v>89</v>
      </c>
      <c r="H20" s="27" t="s">
        <v>304</v>
      </c>
      <c r="I20" s="46"/>
      <c r="J20" s="47"/>
      <c r="K20" s="47"/>
    </row>
    <row r="21" s="2" customFormat="1" ht="15" customHeight="1" spans="1:11">
      <c r="A21" s="10">
        <v>8</v>
      </c>
      <c r="B21" s="9" t="s">
        <v>62</v>
      </c>
      <c r="C21" s="27" t="s">
        <v>125</v>
      </c>
      <c r="D21" s="27" t="s">
        <v>298</v>
      </c>
      <c r="E21" s="26">
        <v>42715</v>
      </c>
      <c r="F21" s="27" t="s">
        <v>90</v>
      </c>
      <c r="G21" s="27" t="s">
        <v>89</v>
      </c>
      <c r="H21" s="27" t="s">
        <v>304</v>
      </c>
      <c r="I21" s="46"/>
      <c r="J21" s="47"/>
      <c r="K21" s="47"/>
    </row>
    <row r="22" s="2" customFormat="1" spans="1:11">
      <c r="A22" s="10">
        <v>43</v>
      </c>
      <c r="B22" s="9" t="s">
        <v>62</v>
      </c>
      <c r="C22" s="19" t="s">
        <v>129</v>
      </c>
      <c r="D22" s="27" t="s">
        <v>298</v>
      </c>
      <c r="E22" s="20">
        <v>42715</v>
      </c>
      <c r="F22" s="27" t="s">
        <v>90</v>
      </c>
      <c r="G22" s="27" t="s">
        <v>89</v>
      </c>
      <c r="H22" s="27" t="s">
        <v>304</v>
      </c>
      <c r="I22" s="46"/>
      <c r="J22" s="47"/>
      <c r="K22" s="47"/>
    </row>
    <row r="23" s="2" customFormat="1" spans="1:11">
      <c r="A23" s="10">
        <v>44</v>
      </c>
      <c r="B23" s="9" t="s">
        <v>62</v>
      </c>
      <c r="C23" s="19" t="s">
        <v>130</v>
      </c>
      <c r="D23" s="27" t="s">
        <v>298</v>
      </c>
      <c r="E23" s="20">
        <v>42715</v>
      </c>
      <c r="F23" s="27" t="s">
        <v>90</v>
      </c>
      <c r="G23" s="27" t="s">
        <v>89</v>
      </c>
      <c r="H23" s="27" t="s">
        <v>304</v>
      </c>
      <c r="I23" s="48"/>
      <c r="J23" s="49"/>
      <c r="K23" s="49"/>
    </row>
    <row r="24" s="4" customFormat="1" spans="1:11">
      <c r="A24" s="23">
        <v>56</v>
      </c>
      <c r="B24" s="23" t="s">
        <v>75</v>
      </c>
      <c r="C24" s="28" t="s">
        <v>105</v>
      </c>
      <c r="D24" s="23" t="s">
        <v>297</v>
      </c>
      <c r="E24" s="24">
        <v>42715</v>
      </c>
      <c r="F24" s="25" t="s">
        <v>90</v>
      </c>
      <c r="G24" s="25"/>
      <c r="H24" s="29">
        <v>0.604166666666667</v>
      </c>
      <c r="I24" s="43">
        <v>0.541666666666667</v>
      </c>
      <c r="J24" s="23" t="s">
        <v>67</v>
      </c>
      <c r="K24" s="23">
        <v>280</v>
      </c>
    </row>
    <row r="25" s="2" customFormat="1" ht="15" customHeight="1" spans="1:11">
      <c r="A25" s="10">
        <v>5</v>
      </c>
      <c r="B25" s="9" t="s">
        <v>62</v>
      </c>
      <c r="C25" s="27" t="s">
        <v>100</v>
      </c>
      <c r="D25" s="27" t="s">
        <v>298</v>
      </c>
      <c r="E25" s="26">
        <v>42715</v>
      </c>
      <c r="F25" s="27" t="s">
        <v>90</v>
      </c>
      <c r="G25" s="27" t="s">
        <v>123</v>
      </c>
      <c r="H25" s="27" t="s">
        <v>306</v>
      </c>
      <c r="I25" s="44">
        <v>0.569444444444444</v>
      </c>
      <c r="J25" s="45" t="s">
        <v>67</v>
      </c>
      <c r="K25" s="45">
        <v>280</v>
      </c>
    </row>
    <row r="26" s="2" customFormat="1" ht="15" customHeight="1" spans="1:11">
      <c r="A26" s="10">
        <v>6</v>
      </c>
      <c r="B26" s="9" t="s">
        <v>62</v>
      </c>
      <c r="C26" s="27" t="s">
        <v>104</v>
      </c>
      <c r="D26" s="27" t="s">
        <v>298</v>
      </c>
      <c r="E26" s="26">
        <v>42715</v>
      </c>
      <c r="F26" s="27" t="s">
        <v>90</v>
      </c>
      <c r="G26" s="27" t="s">
        <v>123</v>
      </c>
      <c r="H26" s="27" t="s">
        <v>306</v>
      </c>
      <c r="I26" s="49"/>
      <c r="J26" s="49"/>
      <c r="K26" s="49"/>
    </row>
    <row r="27" s="4" customFormat="1" spans="1:11">
      <c r="A27" s="17">
        <v>38</v>
      </c>
      <c r="B27" s="17" t="s">
        <v>75</v>
      </c>
      <c r="C27" s="9" t="s">
        <v>285</v>
      </c>
      <c r="D27" s="9" t="s">
        <v>298</v>
      </c>
      <c r="E27" s="20">
        <v>42715</v>
      </c>
      <c r="F27" s="10" t="s">
        <v>90</v>
      </c>
      <c r="G27" s="10" t="s">
        <v>98</v>
      </c>
      <c r="H27" s="10" t="s">
        <v>307</v>
      </c>
      <c r="I27" s="44">
        <v>0.597222222222222</v>
      </c>
      <c r="J27" s="45" t="s">
        <v>67</v>
      </c>
      <c r="K27" s="45">
        <v>280</v>
      </c>
    </row>
    <row r="28" s="4" customFormat="1" spans="1:11">
      <c r="A28" s="17">
        <v>39</v>
      </c>
      <c r="B28" s="17" t="s">
        <v>75</v>
      </c>
      <c r="C28" s="9" t="s">
        <v>288</v>
      </c>
      <c r="D28" s="9" t="s">
        <v>297</v>
      </c>
      <c r="E28" s="20">
        <v>42715</v>
      </c>
      <c r="F28" s="10" t="s">
        <v>90</v>
      </c>
      <c r="G28" s="10" t="s">
        <v>308</v>
      </c>
      <c r="H28" s="10" t="s">
        <v>309</v>
      </c>
      <c r="I28" s="49"/>
      <c r="J28" s="49"/>
      <c r="K28" s="49"/>
    </row>
    <row r="29" s="4" customFormat="1" ht="15.75" customHeight="1" spans="1:11">
      <c r="A29" s="17">
        <v>33</v>
      </c>
      <c r="B29" s="17" t="s">
        <v>75</v>
      </c>
      <c r="C29" s="30" t="s">
        <v>107</v>
      </c>
      <c r="D29" s="30" t="s">
        <v>298</v>
      </c>
      <c r="E29" s="20">
        <v>42715</v>
      </c>
      <c r="F29" s="10" t="s">
        <v>90</v>
      </c>
      <c r="G29" s="10" t="s">
        <v>109</v>
      </c>
      <c r="H29" s="10" t="s">
        <v>310</v>
      </c>
      <c r="I29" s="50">
        <v>0.645833333333333</v>
      </c>
      <c r="J29" s="51" t="s">
        <v>72</v>
      </c>
      <c r="K29" s="51">
        <v>350</v>
      </c>
    </row>
    <row r="30" s="4" customFormat="1" spans="1:11">
      <c r="A30" s="17">
        <v>34</v>
      </c>
      <c r="B30" s="17" t="s">
        <v>75</v>
      </c>
      <c r="C30" s="30" t="s">
        <v>112</v>
      </c>
      <c r="D30" s="30" t="s">
        <v>297</v>
      </c>
      <c r="E30" s="20">
        <v>42715</v>
      </c>
      <c r="F30" s="10" t="s">
        <v>90</v>
      </c>
      <c r="G30" s="10" t="s">
        <v>109</v>
      </c>
      <c r="H30" s="10" t="s">
        <v>310</v>
      </c>
      <c r="I30" s="52"/>
      <c r="J30" s="52"/>
      <c r="K30" s="52"/>
    </row>
    <row r="31" s="4" customFormat="1" ht="12.75" customHeight="1" spans="1:11">
      <c r="A31" s="17">
        <v>55</v>
      </c>
      <c r="B31" s="17" t="s">
        <v>75</v>
      </c>
      <c r="C31" s="19" t="s">
        <v>97</v>
      </c>
      <c r="D31" s="21" t="s">
        <v>297</v>
      </c>
      <c r="E31" s="20">
        <v>42715</v>
      </c>
      <c r="F31" s="10" t="s">
        <v>90</v>
      </c>
      <c r="G31" s="10" t="s">
        <v>98</v>
      </c>
      <c r="H31" s="10" t="s">
        <v>311</v>
      </c>
      <c r="I31" s="53"/>
      <c r="J31" s="53"/>
      <c r="K31" s="53"/>
    </row>
    <row r="32" s="5" customFormat="1" spans="1:11">
      <c r="A32" s="13" t="s">
        <v>131</v>
      </c>
      <c r="B32" s="13" t="s">
        <v>62</v>
      </c>
      <c r="C32" s="13" t="s">
        <v>137</v>
      </c>
      <c r="D32" s="13" t="s">
        <v>298</v>
      </c>
      <c r="E32" s="31">
        <v>42715</v>
      </c>
      <c r="F32" s="13" t="s">
        <v>90</v>
      </c>
      <c r="G32" s="13" t="s">
        <v>89</v>
      </c>
      <c r="H32" s="13"/>
      <c r="I32" s="9"/>
      <c r="J32" s="9"/>
      <c r="K32" s="9"/>
    </row>
    <row r="33" s="2" customFormat="1" ht="22.5" customHeight="1" spans="1:11">
      <c r="A33" s="12" t="s">
        <v>312</v>
      </c>
      <c r="B33" s="12"/>
      <c r="C33" s="12"/>
      <c r="D33" s="12"/>
      <c r="E33" s="12"/>
      <c r="F33" s="12"/>
      <c r="G33" s="12"/>
      <c r="H33" s="12"/>
      <c r="I33" s="12"/>
      <c r="J33" s="12"/>
      <c r="K33" s="12"/>
    </row>
    <row r="34" s="6" customFormat="1" ht="17.25" customHeight="1" spans="1:11">
      <c r="A34" s="10">
        <v>11</v>
      </c>
      <c r="B34" s="30" t="s">
        <v>62</v>
      </c>
      <c r="C34" s="32" t="s">
        <v>63</v>
      </c>
      <c r="D34" s="30" t="s">
        <v>298</v>
      </c>
      <c r="E34" s="33">
        <v>42715</v>
      </c>
      <c r="F34" s="30" t="s">
        <v>66</v>
      </c>
      <c r="G34" s="30" t="s">
        <v>223</v>
      </c>
      <c r="H34" s="30" t="s">
        <v>313</v>
      </c>
      <c r="I34" s="44">
        <v>0.430555555555556</v>
      </c>
      <c r="J34" s="45" t="s">
        <v>72</v>
      </c>
      <c r="K34" s="45">
        <v>350</v>
      </c>
    </row>
    <row r="35" s="6" customFormat="1" ht="15" customHeight="1" spans="1:11">
      <c r="A35" s="10">
        <v>9</v>
      </c>
      <c r="B35" s="9" t="s">
        <v>62</v>
      </c>
      <c r="C35" s="9" t="s">
        <v>275</v>
      </c>
      <c r="D35" s="9" t="s">
        <v>298</v>
      </c>
      <c r="E35" s="26">
        <v>42715</v>
      </c>
      <c r="F35" s="9" t="s">
        <v>66</v>
      </c>
      <c r="G35" s="9" t="s">
        <v>223</v>
      </c>
      <c r="H35" s="30" t="s">
        <v>313</v>
      </c>
      <c r="I35" s="47"/>
      <c r="J35" s="47"/>
      <c r="K35" s="47"/>
    </row>
    <row r="36" s="6" customFormat="1" ht="15" customHeight="1" spans="1:11">
      <c r="A36" s="10">
        <v>10</v>
      </c>
      <c r="B36" s="9" t="s">
        <v>62</v>
      </c>
      <c r="C36" s="9" t="s">
        <v>221</v>
      </c>
      <c r="D36" s="9" t="s">
        <v>297</v>
      </c>
      <c r="E36" s="26">
        <v>42715</v>
      </c>
      <c r="F36" s="9" t="s">
        <v>66</v>
      </c>
      <c r="G36" s="9" t="s">
        <v>223</v>
      </c>
      <c r="H36" s="30" t="s">
        <v>313</v>
      </c>
      <c r="I36" s="47"/>
      <c r="J36" s="47"/>
      <c r="K36" s="47"/>
    </row>
    <row r="37" s="6" customFormat="1" ht="15" customHeight="1" spans="1:11">
      <c r="A37" s="10">
        <v>13</v>
      </c>
      <c r="B37" s="9" t="s">
        <v>62</v>
      </c>
      <c r="C37" s="34" t="s">
        <v>227</v>
      </c>
      <c r="D37" s="9" t="s">
        <v>297</v>
      </c>
      <c r="E37" s="26">
        <v>42715</v>
      </c>
      <c r="F37" s="9" t="s">
        <v>66</v>
      </c>
      <c r="G37" s="9" t="s">
        <v>223</v>
      </c>
      <c r="H37" s="30" t="s">
        <v>313</v>
      </c>
      <c r="I37" s="49"/>
      <c r="J37" s="49"/>
      <c r="K37" s="49"/>
    </row>
    <row r="38" s="5" customFormat="1" ht="18.75" customHeight="1" spans="1:11">
      <c r="A38" s="13" t="s">
        <v>131</v>
      </c>
      <c r="B38" s="13" t="s">
        <v>157</v>
      </c>
      <c r="C38" s="13" t="s">
        <v>180</v>
      </c>
      <c r="D38" s="13" t="s">
        <v>298</v>
      </c>
      <c r="E38" s="31">
        <v>42715</v>
      </c>
      <c r="F38" s="13" t="s">
        <v>66</v>
      </c>
      <c r="G38" s="13" t="s">
        <v>314</v>
      </c>
      <c r="H38" s="13" t="s">
        <v>315</v>
      </c>
      <c r="I38" s="54">
        <v>0.46875</v>
      </c>
      <c r="J38" s="9" t="s">
        <v>67</v>
      </c>
      <c r="K38" s="9">
        <v>280</v>
      </c>
    </row>
    <row r="39" s="4" customFormat="1" spans="1:11">
      <c r="A39" s="17">
        <v>32</v>
      </c>
      <c r="B39" s="17" t="s">
        <v>75</v>
      </c>
      <c r="C39" s="30" t="s">
        <v>93</v>
      </c>
      <c r="D39" s="30" t="s">
        <v>298</v>
      </c>
      <c r="E39" s="20">
        <v>42715</v>
      </c>
      <c r="F39" s="10" t="s">
        <v>66</v>
      </c>
      <c r="G39" s="10" t="s">
        <v>95</v>
      </c>
      <c r="H39" s="10" t="s">
        <v>316</v>
      </c>
      <c r="I39" s="50">
        <v>0.5</v>
      </c>
      <c r="J39" s="51" t="s">
        <v>72</v>
      </c>
      <c r="K39" s="51">
        <v>430</v>
      </c>
    </row>
    <row r="40" s="3" customFormat="1" ht="28.5" spans="1:12">
      <c r="A40" s="17">
        <v>40</v>
      </c>
      <c r="B40" s="17" t="s">
        <v>75</v>
      </c>
      <c r="C40" s="17" t="s">
        <v>241</v>
      </c>
      <c r="D40" s="17" t="s">
        <v>298</v>
      </c>
      <c r="E40" s="20">
        <v>42715</v>
      </c>
      <c r="F40" s="10" t="s">
        <v>66</v>
      </c>
      <c r="G40" s="10" t="s">
        <v>243</v>
      </c>
      <c r="H40" s="10" t="s">
        <v>317</v>
      </c>
      <c r="I40" s="52"/>
      <c r="J40" s="52"/>
      <c r="K40" s="52"/>
      <c r="L40" s="3" t="s">
        <v>318</v>
      </c>
    </row>
    <row r="41" s="3" customFormat="1" spans="1:11">
      <c r="A41" s="17">
        <v>41</v>
      </c>
      <c r="B41" s="17" t="s">
        <v>75</v>
      </c>
      <c r="C41" s="17" t="s">
        <v>245</v>
      </c>
      <c r="D41" s="17" t="s">
        <v>297</v>
      </c>
      <c r="E41" s="20">
        <v>42715</v>
      </c>
      <c r="F41" s="10" t="s">
        <v>66</v>
      </c>
      <c r="G41" s="10" t="s">
        <v>243</v>
      </c>
      <c r="H41" s="10" t="s">
        <v>317</v>
      </c>
      <c r="I41" s="52"/>
      <c r="J41" s="52"/>
      <c r="K41" s="52"/>
    </row>
    <row r="42" s="3" customFormat="1" spans="1:11">
      <c r="A42" s="17">
        <v>42</v>
      </c>
      <c r="B42" s="17" t="s">
        <v>75</v>
      </c>
      <c r="C42" s="17" t="s">
        <v>247</v>
      </c>
      <c r="D42" s="17" t="s">
        <v>297</v>
      </c>
      <c r="E42" s="20">
        <v>42715</v>
      </c>
      <c r="F42" s="10" t="s">
        <v>66</v>
      </c>
      <c r="G42" s="10" t="s">
        <v>243</v>
      </c>
      <c r="H42" s="10" t="s">
        <v>317</v>
      </c>
      <c r="I42" s="52"/>
      <c r="J42" s="52"/>
      <c r="K42" s="52"/>
    </row>
    <row r="43" s="4" customFormat="1" spans="1:11">
      <c r="A43" s="17">
        <v>58</v>
      </c>
      <c r="B43" s="17" t="s">
        <v>75</v>
      </c>
      <c r="C43" s="19" t="s">
        <v>249</v>
      </c>
      <c r="D43" s="21" t="s">
        <v>298</v>
      </c>
      <c r="E43" s="20">
        <v>42715</v>
      </c>
      <c r="F43" s="10" t="s">
        <v>66</v>
      </c>
      <c r="G43" s="10" t="s">
        <v>243</v>
      </c>
      <c r="H43" s="10" t="s">
        <v>317</v>
      </c>
      <c r="I43" s="53"/>
      <c r="J43" s="53"/>
      <c r="K43" s="53"/>
    </row>
    <row r="44" s="3" customFormat="1" spans="1:11">
      <c r="A44" s="17">
        <v>27</v>
      </c>
      <c r="B44" s="17" t="s">
        <v>75</v>
      </c>
      <c r="C44" s="17" t="s">
        <v>216</v>
      </c>
      <c r="D44" s="17" t="s">
        <v>298</v>
      </c>
      <c r="E44" s="20">
        <v>42715</v>
      </c>
      <c r="F44" s="10" t="s">
        <v>66</v>
      </c>
      <c r="G44" s="10" t="s">
        <v>141</v>
      </c>
      <c r="H44" s="10" t="s">
        <v>319</v>
      </c>
      <c r="I44" s="55">
        <v>0.520833333333333</v>
      </c>
      <c r="J44" s="56" t="s">
        <v>72</v>
      </c>
      <c r="K44" s="56">
        <v>350</v>
      </c>
    </row>
    <row r="45" s="3" customFormat="1" spans="1:11">
      <c r="A45" s="17">
        <v>28</v>
      </c>
      <c r="B45" s="17" t="s">
        <v>75</v>
      </c>
      <c r="C45" s="17" t="s">
        <v>220</v>
      </c>
      <c r="D45" s="17" t="s">
        <v>298</v>
      </c>
      <c r="E45" s="20">
        <v>42715</v>
      </c>
      <c r="F45" s="10" t="s">
        <v>66</v>
      </c>
      <c r="G45" s="10" t="s">
        <v>141</v>
      </c>
      <c r="H45" s="10" t="s">
        <v>319</v>
      </c>
      <c r="I45" s="57"/>
      <c r="J45" s="58"/>
      <c r="K45" s="58"/>
    </row>
    <row r="46" s="5" customFormat="1" ht="20.25" customHeight="1" spans="1:11">
      <c r="A46" s="9">
        <v>2</v>
      </c>
      <c r="B46" s="10" t="s">
        <v>132</v>
      </c>
      <c r="C46" s="10" t="s">
        <v>212</v>
      </c>
      <c r="D46" s="10" t="s">
        <v>298</v>
      </c>
      <c r="E46" s="20">
        <v>42715</v>
      </c>
      <c r="F46" s="10" t="s">
        <v>66</v>
      </c>
      <c r="G46" s="10" t="s">
        <v>214</v>
      </c>
      <c r="H46" s="10" t="s">
        <v>320</v>
      </c>
      <c r="I46" s="59"/>
      <c r="J46" s="60"/>
      <c r="K46" s="60"/>
    </row>
    <row r="47" s="5" customFormat="1" ht="33.75" spans="1:12">
      <c r="A47" s="13" t="s">
        <v>131</v>
      </c>
      <c r="B47" s="13" t="s">
        <v>157</v>
      </c>
      <c r="C47" s="13" t="s">
        <v>158</v>
      </c>
      <c r="D47" s="13" t="s">
        <v>298</v>
      </c>
      <c r="E47" s="35">
        <v>42715</v>
      </c>
      <c r="F47" s="14" t="s">
        <v>66</v>
      </c>
      <c r="G47" s="14" t="s">
        <v>160</v>
      </c>
      <c r="H47" s="14" t="s">
        <v>321</v>
      </c>
      <c r="I47" s="54">
        <v>0.541666666666667</v>
      </c>
      <c r="J47" s="9" t="s">
        <v>67</v>
      </c>
      <c r="K47" s="9">
        <v>500</v>
      </c>
      <c r="L47" s="61" t="s">
        <v>322</v>
      </c>
    </row>
    <row r="48" s="5" customFormat="1" ht="18" customHeight="1" spans="1:11">
      <c r="A48" s="10">
        <v>31</v>
      </c>
      <c r="B48" s="9" t="s">
        <v>62</v>
      </c>
      <c r="C48" s="9" t="s">
        <v>266</v>
      </c>
      <c r="D48" s="9" t="s">
        <v>298</v>
      </c>
      <c r="E48" s="11">
        <v>42715</v>
      </c>
      <c r="F48" s="9" t="s">
        <v>66</v>
      </c>
      <c r="G48" s="9" t="s">
        <v>268</v>
      </c>
      <c r="H48" s="9" t="s">
        <v>323</v>
      </c>
      <c r="I48" s="62">
        <v>0.534722222222222</v>
      </c>
      <c r="J48" s="63" t="s">
        <v>324</v>
      </c>
      <c r="K48" s="63">
        <v>750</v>
      </c>
    </row>
    <row r="49" s="5" customFormat="1" ht="18" customHeight="1" spans="1:11">
      <c r="A49" s="10">
        <v>32</v>
      </c>
      <c r="B49" s="9" t="s">
        <v>62</v>
      </c>
      <c r="C49" s="9" t="s">
        <v>270</v>
      </c>
      <c r="D49" s="9" t="s">
        <v>297</v>
      </c>
      <c r="E49" s="11">
        <v>42715</v>
      </c>
      <c r="F49" s="9" t="s">
        <v>66</v>
      </c>
      <c r="G49" s="9" t="s">
        <v>268</v>
      </c>
      <c r="H49" s="9" t="s">
        <v>323</v>
      </c>
      <c r="I49" s="64"/>
      <c r="J49" s="65"/>
      <c r="K49" s="65"/>
    </row>
    <row r="50" s="5" customFormat="1" ht="18" customHeight="1" spans="1:11">
      <c r="A50" s="10">
        <v>34</v>
      </c>
      <c r="B50" s="9" t="s">
        <v>62</v>
      </c>
      <c r="C50" s="9" t="s">
        <v>272</v>
      </c>
      <c r="D50" s="9" t="s">
        <v>298</v>
      </c>
      <c r="E50" s="11">
        <v>42715</v>
      </c>
      <c r="F50" s="9" t="s">
        <v>66</v>
      </c>
      <c r="G50" s="9" t="s">
        <v>268</v>
      </c>
      <c r="H50" s="9" t="s">
        <v>323</v>
      </c>
      <c r="I50" s="64"/>
      <c r="J50" s="65"/>
      <c r="K50" s="65"/>
    </row>
    <row r="51" s="2" customFormat="1" spans="1:11">
      <c r="A51" s="10">
        <v>37</v>
      </c>
      <c r="B51" s="9" t="s">
        <v>62</v>
      </c>
      <c r="C51" s="19" t="s">
        <v>274</v>
      </c>
      <c r="D51" s="9" t="s">
        <v>297</v>
      </c>
      <c r="E51" s="11">
        <v>42715</v>
      </c>
      <c r="F51" s="9" t="s">
        <v>66</v>
      </c>
      <c r="G51" s="9" t="s">
        <v>268</v>
      </c>
      <c r="H51" s="9" t="s">
        <v>323</v>
      </c>
      <c r="I51" s="64"/>
      <c r="J51" s="65"/>
      <c r="K51" s="65"/>
    </row>
    <row r="52" s="6" customFormat="1" ht="15" customHeight="1" spans="1:11">
      <c r="A52" s="10">
        <v>15</v>
      </c>
      <c r="B52" s="10" t="s">
        <v>62</v>
      </c>
      <c r="C52" s="36" t="s">
        <v>147</v>
      </c>
      <c r="D52" s="10" t="s">
        <v>297</v>
      </c>
      <c r="E52" s="20">
        <v>42715</v>
      </c>
      <c r="F52" s="10" t="s">
        <v>66</v>
      </c>
      <c r="G52" s="10" t="s">
        <v>145</v>
      </c>
      <c r="H52" s="10" t="s">
        <v>325</v>
      </c>
      <c r="I52" s="64"/>
      <c r="J52" s="65"/>
      <c r="K52" s="65"/>
    </row>
    <row r="53" s="6" customFormat="1" ht="15" customHeight="1" spans="1:11">
      <c r="A53" s="10">
        <v>16</v>
      </c>
      <c r="B53" s="10" t="s">
        <v>62</v>
      </c>
      <c r="C53" s="10" t="s">
        <v>148</v>
      </c>
      <c r="D53" s="10" t="s">
        <v>298</v>
      </c>
      <c r="E53" s="20">
        <v>42715</v>
      </c>
      <c r="F53" s="10" t="s">
        <v>66</v>
      </c>
      <c r="G53" s="10" t="s">
        <v>145</v>
      </c>
      <c r="H53" s="10" t="s">
        <v>325</v>
      </c>
      <c r="I53" s="64"/>
      <c r="J53" s="65"/>
      <c r="K53" s="65"/>
    </row>
    <row r="54" s="6" customFormat="1" ht="15" customHeight="1" spans="1:11">
      <c r="A54" s="10">
        <v>17</v>
      </c>
      <c r="B54" s="10" t="s">
        <v>62</v>
      </c>
      <c r="C54" s="10" t="s">
        <v>150</v>
      </c>
      <c r="D54" s="10" t="s">
        <v>298</v>
      </c>
      <c r="E54" s="20">
        <v>42715</v>
      </c>
      <c r="F54" s="10" t="s">
        <v>66</v>
      </c>
      <c r="G54" s="10" t="s">
        <v>145</v>
      </c>
      <c r="H54" s="10" t="s">
        <v>325</v>
      </c>
      <c r="I54" s="64"/>
      <c r="J54" s="65"/>
      <c r="K54" s="65"/>
    </row>
    <row r="55" s="2" customFormat="1" spans="1:11">
      <c r="A55" s="10">
        <v>42</v>
      </c>
      <c r="B55" s="9" t="s">
        <v>62</v>
      </c>
      <c r="C55" s="19" t="s">
        <v>151</v>
      </c>
      <c r="D55" s="9" t="s">
        <v>297</v>
      </c>
      <c r="E55" s="20">
        <v>42715</v>
      </c>
      <c r="F55" s="10" t="s">
        <v>66</v>
      </c>
      <c r="G55" s="10" t="s">
        <v>145</v>
      </c>
      <c r="H55" s="10" t="s">
        <v>325</v>
      </c>
      <c r="I55" s="64"/>
      <c r="J55" s="65"/>
      <c r="K55" s="65"/>
    </row>
    <row r="56" s="3" customFormat="1" spans="1:11">
      <c r="A56" s="17">
        <v>43</v>
      </c>
      <c r="B56" s="17" t="s">
        <v>75</v>
      </c>
      <c r="C56" s="17" t="s">
        <v>278</v>
      </c>
      <c r="D56" s="17" t="s">
        <v>297</v>
      </c>
      <c r="E56" s="20">
        <v>42715</v>
      </c>
      <c r="F56" s="10" t="s">
        <v>66</v>
      </c>
      <c r="G56" s="10" t="s">
        <v>243</v>
      </c>
      <c r="H56" s="10" t="s">
        <v>326</v>
      </c>
      <c r="I56" s="64"/>
      <c r="J56" s="65"/>
      <c r="K56" s="65"/>
    </row>
    <row r="57" s="3" customFormat="1" spans="1:11">
      <c r="A57" s="17">
        <v>44</v>
      </c>
      <c r="B57" s="17" t="s">
        <v>75</v>
      </c>
      <c r="C57" s="17" t="s">
        <v>184</v>
      </c>
      <c r="D57" s="17" t="s">
        <v>297</v>
      </c>
      <c r="E57" s="20">
        <v>42715</v>
      </c>
      <c r="F57" s="10" t="s">
        <v>66</v>
      </c>
      <c r="G57" s="10" t="s">
        <v>243</v>
      </c>
      <c r="H57" s="10" t="s">
        <v>326</v>
      </c>
      <c r="I57" s="64"/>
      <c r="J57" s="65"/>
      <c r="K57" s="65"/>
    </row>
    <row r="58" s="3" customFormat="1" spans="1:11">
      <c r="A58" s="17">
        <v>45</v>
      </c>
      <c r="B58" s="17" t="s">
        <v>75</v>
      </c>
      <c r="C58" s="17" t="s">
        <v>281</v>
      </c>
      <c r="D58" s="17" t="s">
        <v>298</v>
      </c>
      <c r="E58" s="20">
        <v>42715</v>
      </c>
      <c r="F58" s="10" t="s">
        <v>66</v>
      </c>
      <c r="G58" s="10" t="s">
        <v>243</v>
      </c>
      <c r="H58" s="10" t="s">
        <v>326</v>
      </c>
      <c r="I58" s="64"/>
      <c r="J58" s="65"/>
      <c r="K58" s="65"/>
    </row>
    <row r="59" s="3" customFormat="1" spans="1:11">
      <c r="A59" s="17">
        <v>46</v>
      </c>
      <c r="B59" s="17" t="s">
        <v>75</v>
      </c>
      <c r="C59" s="17" t="s">
        <v>282</v>
      </c>
      <c r="D59" s="17" t="s">
        <v>298</v>
      </c>
      <c r="E59" s="20">
        <v>42715</v>
      </c>
      <c r="F59" s="10" t="s">
        <v>66</v>
      </c>
      <c r="G59" s="10" t="s">
        <v>243</v>
      </c>
      <c r="H59" s="10" t="s">
        <v>326</v>
      </c>
      <c r="I59" s="64"/>
      <c r="J59" s="65"/>
      <c r="K59" s="65"/>
    </row>
    <row r="60" s="3" customFormat="1" spans="1:11">
      <c r="A60" s="17">
        <v>48</v>
      </c>
      <c r="B60" s="17" t="s">
        <v>75</v>
      </c>
      <c r="C60" s="19" t="s">
        <v>284</v>
      </c>
      <c r="D60" s="17" t="s">
        <v>297</v>
      </c>
      <c r="E60" s="20">
        <v>42715</v>
      </c>
      <c r="F60" s="10" t="s">
        <v>66</v>
      </c>
      <c r="G60" s="10" t="s">
        <v>243</v>
      </c>
      <c r="H60" s="10" t="s">
        <v>326</v>
      </c>
      <c r="I60" s="64"/>
      <c r="J60" s="65"/>
      <c r="K60" s="65"/>
    </row>
    <row r="61" s="6" customFormat="1" ht="15" customHeight="1" spans="1:11">
      <c r="A61" s="10">
        <v>18</v>
      </c>
      <c r="B61" s="10" t="s">
        <v>62</v>
      </c>
      <c r="C61" s="10" t="s">
        <v>196</v>
      </c>
      <c r="D61" s="10" t="s">
        <v>298</v>
      </c>
      <c r="E61" s="20">
        <v>42715</v>
      </c>
      <c r="F61" s="10" t="s">
        <v>66</v>
      </c>
      <c r="G61" s="10" t="s">
        <v>198</v>
      </c>
      <c r="H61" s="10" t="s">
        <v>327</v>
      </c>
      <c r="I61" s="66"/>
      <c r="J61" s="67"/>
      <c r="K61" s="67"/>
    </row>
    <row r="62" s="5" customFormat="1" spans="1:11">
      <c r="A62" s="13" t="s">
        <v>131</v>
      </c>
      <c r="B62" s="13" t="s">
        <v>75</v>
      </c>
      <c r="C62" s="13" t="s">
        <v>208</v>
      </c>
      <c r="D62" s="13" t="s">
        <v>298</v>
      </c>
      <c r="E62" s="35">
        <v>42715</v>
      </c>
      <c r="F62" s="14" t="s">
        <v>66</v>
      </c>
      <c r="G62" s="14" t="s">
        <v>210</v>
      </c>
      <c r="H62" s="14" t="s">
        <v>328</v>
      </c>
      <c r="I62" s="54">
        <v>0.555555555555556</v>
      </c>
      <c r="J62" s="9" t="s">
        <v>67</v>
      </c>
      <c r="K62" s="9">
        <v>280</v>
      </c>
    </row>
    <row r="63" s="5" customFormat="1" ht="18.75" customHeight="1" spans="1:11">
      <c r="A63" s="13" t="s">
        <v>131</v>
      </c>
      <c r="B63" s="13" t="s">
        <v>62</v>
      </c>
      <c r="C63" s="13" t="s">
        <v>250</v>
      </c>
      <c r="D63" s="13" t="s">
        <v>297</v>
      </c>
      <c r="E63" s="31">
        <v>42715</v>
      </c>
      <c r="F63" s="13" t="s">
        <v>66</v>
      </c>
      <c r="G63" s="13" t="s">
        <v>198</v>
      </c>
      <c r="H63" s="13" t="s">
        <v>329</v>
      </c>
      <c r="I63" s="54">
        <v>0.5625</v>
      </c>
      <c r="J63" s="9" t="s">
        <v>67</v>
      </c>
      <c r="K63" s="9">
        <v>280</v>
      </c>
    </row>
    <row r="64" s="5" customFormat="1" spans="1:11">
      <c r="A64" s="10">
        <v>35</v>
      </c>
      <c r="B64" s="9" t="s">
        <v>62</v>
      </c>
      <c r="C64" s="9" t="s">
        <v>152</v>
      </c>
      <c r="D64" s="9" t="s">
        <v>298</v>
      </c>
      <c r="E64" s="11">
        <v>42715</v>
      </c>
      <c r="F64" s="9" t="s">
        <v>66</v>
      </c>
      <c r="G64" s="9" t="s">
        <v>154</v>
      </c>
      <c r="H64" s="9" t="s">
        <v>330</v>
      </c>
      <c r="I64" s="62">
        <v>0.565972222222222</v>
      </c>
      <c r="J64" s="63" t="s">
        <v>72</v>
      </c>
      <c r="K64" s="63">
        <v>350</v>
      </c>
    </row>
    <row r="65" s="5" customFormat="1" spans="1:11">
      <c r="A65" s="10">
        <v>36</v>
      </c>
      <c r="B65" s="9" t="s">
        <v>62</v>
      </c>
      <c r="C65" s="9" t="s">
        <v>156</v>
      </c>
      <c r="D65" s="9" t="s">
        <v>298</v>
      </c>
      <c r="E65" s="11">
        <v>42715</v>
      </c>
      <c r="F65" s="9" t="s">
        <v>66</v>
      </c>
      <c r="G65" s="9" t="s">
        <v>154</v>
      </c>
      <c r="H65" s="9" t="s">
        <v>330</v>
      </c>
      <c r="I65" s="65"/>
      <c r="J65" s="65"/>
      <c r="K65" s="65"/>
    </row>
    <row r="66" s="4" customFormat="1" ht="20.25" customHeight="1" spans="1:11">
      <c r="A66" s="17">
        <v>35</v>
      </c>
      <c r="B66" s="17" t="s">
        <v>75</v>
      </c>
      <c r="C66" s="30" t="s">
        <v>232</v>
      </c>
      <c r="D66" s="30" t="s">
        <v>297</v>
      </c>
      <c r="E66" s="20">
        <v>42715</v>
      </c>
      <c r="F66" s="10" t="s">
        <v>66</v>
      </c>
      <c r="G66" s="10" t="s">
        <v>234</v>
      </c>
      <c r="H66" s="10" t="s">
        <v>331</v>
      </c>
      <c r="I66" s="67"/>
      <c r="J66" s="67"/>
      <c r="K66" s="67"/>
    </row>
    <row r="67" s="5" customFormat="1" ht="18.75" customHeight="1" spans="1:11">
      <c r="A67" s="13" t="s">
        <v>131</v>
      </c>
      <c r="B67" s="13" t="s">
        <v>157</v>
      </c>
      <c r="C67" s="13" t="s">
        <v>175</v>
      </c>
      <c r="D67" s="13" t="s">
        <v>298</v>
      </c>
      <c r="E67" s="35">
        <v>42715</v>
      </c>
      <c r="F67" s="14" t="s">
        <v>66</v>
      </c>
      <c r="G67" s="14" t="s">
        <v>177</v>
      </c>
      <c r="H67" s="14" t="s">
        <v>332</v>
      </c>
      <c r="I67" s="54">
        <v>0.583333333333333</v>
      </c>
      <c r="J67" s="9" t="s">
        <v>67</v>
      </c>
      <c r="K67" s="9">
        <v>280</v>
      </c>
    </row>
    <row r="68" s="3" customFormat="1" ht="20.25" customHeight="1" spans="1:11">
      <c r="A68" s="17">
        <v>17</v>
      </c>
      <c r="B68" s="17" t="s">
        <v>75</v>
      </c>
      <c r="C68" s="17" t="s">
        <v>188</v>
      </c>
      <c r="D68" s="17" t="s">
        <v>297</v>
      </c>
      <c r="E68" s="20">
        <v>42715</v>
      </c>
      <c r="F68" s="10" t="s">
        <v>66</v>
      </c>
      <c r="G68" s="10" t="s">
        <v>190</v>
      </c>
      <c r="H68" s="10" t="s">
        <v>333</v>
      </c>
      <c r="I68" s="55">
        <v>0.590277777777778</v>
      </c>
      <c r="J68" s="56" t="s">
        <v>72</v>
      </c>
      <c r="K68" s="56">
        <v>350</v>
      </c>
    </row>
    <row r="69" s="3" customFormat="1" ht="20.25" customHeight="1" spans="1:11">
      <c r="A69" s="17">
        <v>18</v>
      </c>
      <c r="B69" s="17" t="s">
        <v>75</v>
      </c>
      <c r="C69" s="17" t="s">
        <v>192</v>
      </c>
      <c r="D69" s="17" t="s">
        <v>298</v>
      </c>
      <c r="E69" s="20">
        <v>42715</v>
      </c>
      <c r="F69" s="10" t="s">
        <v>66</v>
      </c>
      <c r="G69" s="10" t="s">
        <v>190</v>
      </c>
      <c r="H69" s="10" t="s">
        <v>333</v>
      </c>
      <c r="I69" s="58"/>
      <c r="J69" s="58"/>
      <c r="K69" s="58"/>
    </row>
    <row r="70" s="3" customFormat="1" ht="20.25" customHeight="1" spans="1:11">
      <c r="A70" s="17">
        <v>19</v>
      </c>
      <c r="B70" s="17" t="s">
        <v>75</v>
      </c>
      <c r="C70" s="17" t="s">
        <v>194</v>
      </c>
      <c r="D70" s="17" t="s">
        <v>297</v>
      </c>
      <c r="E70" s="20">
        <v>42715</v>
      </c>
      <c r="F70" s="10" t="s">
        <v>66</v>
      </c>
      <c r="G70" s="10" t="s">
        <v>190</v>
      </c>
      <c r="H70" s="10" t="s">
        <v>333</v>
      </c>
      <c r="I70" s="58"/>
      <c r="J70" s="58"/>
      <c r="K70" s="58"/>
    </row>
    <row r="71" s="4" customFormat="1" ht="18" customHeight="1" spans="1:11">
      <c r="A71" s="17">
        <v>47</v>
      </c>
      <c r="B71" s="17" t="s">
        <v>75</v>
      </c>
      <c r="C71" s="19" t="s">
        <v>195</v>
      </c>
      <c r="D71" s="21" t="s">
        <v>297</v>
      </c>
      <c r="E71" s="20">
        <v>42715</v>
      </c>
      <c r="F71" s="10" t="s">
        <v>66</v>
      </c>
      <c r="G71" s="10" t="s">
        <v>190</v>
      </c>
      <c r="H71" s="10" t="s">
        <v>333</v>
      </c>
      <c r="I71" s="60"/>
      <c r="J71" s="60"/>
      <c r="K71" s="60"/>
    </row>
    <row r="72" s="5" customFormat="1" spans="1:11">
      <c r="A72" s="13" t="s">
        <v>131</v>
      </c>
      <c r="B72" s="13" t="s">
        <v>163</v>
      </c>
      <c r="C72" s="13" t="s">
        <v>164</v>
      </c>
      <c r="D72" s="13" t="s">
        <v>297</v>
      </c>
      <c r="E72" s="35">
        <v>42715</v>
      </c>
      <c r="F72" s="14" t="s">
        <v>66</v>
      </c>
      <c r="G72" s="14" t="s">
        <v>166</v>
      </c>
      <c r="H72" s="14" t="s">
        <v>334</v>
      </c>
      <c r="I72" s="54">
        <v>0.590277777777778</v>
      </c>
      <c r="J72" s="9" t="s">
        <v>67</v>
      </c>
      <c r="K72" s="9">
        <v>280</v>
      </c>
    </row>
    <row r="73" s="2" customFormat="1" ht="15" customHeight="1" spans="1:11">
      <c r="A73" s="10">
        <v>20</v>
      </c>
      <c r="B73" s="10" t="s">
        <v>62</v>
      </c>
      <c r="C73" s="36" t="s">
        <v>204</v>
      </c>
      <c r="D73" s="10" t="s">
        <v>298</v>
      </c>
      <c r="E73" s="20">
        <v>42715</v>
      </c>
      <c r="F73" s="9" t="s">
        <v>66</v>
      </c>
      <c r="G73" s="9" t="s">
        <v>202</v>
      </c>
      <c r="H73" s="9" t="s">
        <v>335</v>
      </c>
      <c r="I73" s="44">
        <v>0.597222222222222</v>
      </c>
      <c r="J73" s="45" t="s">
        <v>324</v>
      </c>
      <c r="K73" s="45">
        <v>750</v>
      </c>
    </row>
    <row r="74" s="2" customFormat="1" ht="15" customHeight="1" spans="1:11">
      <c r="A74" s="10">
        <v>21</v>
      </c>
      <c r="B74" s="10" t="s">
        <v>62</v>
      </c>
      <c r="C74" s="36" t="s">
        <v>205</v>
      </c>
      <c r="D74" s="10" t="s">
        <v>298</v>
      </c>
      <c r="E74" s="20">
        <v>42715</v>
      </c>
      <c r="F74" s="9" t="s">
        <v>66</v>
      </c>
      <c r="G74" s="9" t="s">
        <v>202</v>
      </c>
      <c r="H74" s="9" t="s">
        <v>336</v>
      </c>
      <c r="I74" s="46"/>
      <c r="J74" s="47"/>
      <c r="K74" s="47"/>
    </row>
    <row r="75" s="2" customFormat="1" spans="1:11">
      <c r="A75" s="10">
        <v>40</v>
      </c>
      <c r="B75" s="10" t="s">
        <v>62</v>
      </c>
      <c r="C75" s="19" t="s">
        <v>207</v>
      </c>
      <c r="D75" s="10" t="s">
        <v>298</v>
      </c>
      <c r="E75" s="20">
        <v>42715</v>
      </c>
      <c r="F75" s="9" t="s">
        <v>66</v>
      </c>
      <c r="G75" s="9" t="s">
        <v>202</v>
      </c>
      <c r="H75" s="9" t="s">
        <v>335</v>
      </c>
      <c r="I75" s="46"/>
      <c r="J75" s="47"/>
      <c r="K75" s="47"/>
    </row>
    <row r="76" s="5" customFormat="1" ht="15.75" customHeight="1" spans="1:11">
      <c r="A76" s="9">
        <v>1</v>
      </c>
      <c r="B76" s="10" t="s">
        <v>132</v>
      </c>
      <c r="C76" s="10" t="s">
        <v>168</v>
      </c>
      <c r="D76" s="10" t="s">
        <v>298</v>
      </c>
      <c r="E76" s="20">
        <v>42715</v>
      </c>
      <c r="F76" s="10" t="s">
        <v>66</v>
      </c>
      <c r="G76" s="10" t="s">
        <v>170</v>
      </c>
      <c r="H76" s="10" t="s">
        <v>337</v>
      </c>
      <c r="I76" s="46"/>
      <c r="J76" s="47"/>
      <c r="K76" s="47"/>
    </row>
    <row r="77" s="5" customFormat="1" ht="15.75" customHeight="1" spans="1:11">
      <c r="A77" s="9">
        <v>3</v>
      </c>
      <c r="B77" s="9" t="s">
        <v>132</v>
      </c>
      <c r="C77" s="19" t="s">
        <v>173</v>
      </c>
      <c r="D77" s="9" t="s">
        <v>297</v>
      </c>
      <c r="E77" s="20">
        <v>42715</v>
      </c>
      <c r="F77" s="10" t="s">
        <v>66</v>
      </c>
      <c r="G77" s="10" t="s">
        <v>170</v>
      </c>
      <c r="H77" s="10" t="s">
        <v>337</v>
      </c>
      <c r="I77" s="46"/>
      <c r="J77" s="47"/>
      <c r="K77" s="47"/>
    </row>
    <row r="78" s="6" customFormat="1" ht="15" customHeight="1" spans="1:11">
      <c r="A78" s="10">
        <v>12</v>
      </c>
      <c r="B78" s="9" t="s">
        <v>62</v>
      </c>
      <c r="C78" s="34" t="s">
        <v>225</v>
      </c>
      <c r="D78" s="9" t="s">
        <v>297</v>
      </c>
      <c r="E78" s="26">
        <v>42715</v>
      </c>
      <c r="F78" s="9" t="s">
        <v>66</v>
      </c>
      <c r="G78" s="9" t="s">
        <v>223</v>
      </c>
      <c r="H78" s="34" t="s">
        <v>338</v>
      </c>
      <c r="I78" s="46"/>
      <c r="J78" s="47"/>
      <c r="K78" s="47"/>
    </row>
    <row r="79" s="2" customFormat="1" ht="15" customHeight="1" spans="1:11">
      <c r="A79" s="10">
        <v>23</v>
      </c>
      <c r="B79" s="9" t="s">
        <v>62</v>
      </c>
      <c r="C79" s="68" t="s">
        <v>253</v>
      </c>
      <c r="D79" s="68" t="s">
        <v>298</v>
      </c>
      <c r="E79" s="20">
        <v>42715</v>
      </c>
      <c r="F79" s="9" t="s">
        <v>66</v>
      </c>
      <c r="G79" s="9" t="s">
        <v>230</v>
      </c>
      <c r="H79" s="68" t="s">
        <v>339</v>
      </c>
      <c r="I79" s="46"/>
      <c r="J79" s="47"/>
      <c r="K79" s="47"/>
    </row>
    <row r="80" s="2" customFormat="1" ht="15" customHeight="1" spans="1:11">
      <c r="A80" s="10">
        <v>24</v>
      </c>
      <c r="B80" s="9" t="s">
        <v>62</v>
      </c>
      <c r="C80" s="68" t="s">
        <v>257</v>
      </c>
      <c r="D80" s="68" t="s">
        <v>298</v>
      </c>
      <c r="E80" s="20">
        <v>42715</v>
      </c>
      <c r="F80" s="9" t="s">
        <v>66</v>
      </c>
      <c r="G80" s="9" t="s">
        <v>230</v>
      </c>
      <c r="H80" s="68" t="s">
        <v>339</v>
      </c>
      <c r="I80" s="46"/>
      <c r="J80" s="47"/>
      <c r="K80" s="47"/>
    </row>
    <row r="81" s="2" customFormat="1" spans="1:11">
      <c r="A81" s="10">
        <v>25</v>
      </c>
      <c r="B81" s="9" t="s">
        <v>62</v>
      </c>
      <c r="C81" s="68" t="s">
        <v>258</v>
      </c>
      <c r="D81" s="68" t="s">
        <v>298</v>
      </c>
      <c r="E81" s="20">
        <v>42715</v>
      </c>
      <c r="F81" s="9" t="s">
        <v>66</v>
      </c>
      <c r="G81" s="9" t="s">
        <v>230</v>
      </c>
      <c r="H81" s="68" t="s">
        <v>339</v>
      </c>
      <c r="I81" s="46"/>
      <c r="J81" s="47"/>
      <c r="K81" s="47"/>
    </row>
    <row r="82" s="2" customFormat="1" spans="1:11">
      <c r="A82" s="10">
        <v>26</v>
      </c>
      <c r="B82" s="9" t="s">
        <v>62</v>
      </c>
      <c r="C82" s="69" t="s">
        <v>259</v>
      </c>
      <c r="D82" s="68" t="s">
        <v>298</v>
      </c>
      <c r="E82" s="20">
        <v>42715</v>
      </c>
      <c r="F82" s="9" t="s">
        <v>66</v>
      </c>
      <c r="G82" s="9" t="s">
        <v>230</v>
      </c>
      <c r="H82" s="68" t="s">
        <v>339</v>
      </c>
      <c r="I82" s="46"/>
      <c r="J82" s="47"/>
      <c r="K82" s="47"/>
    </row>
    <row r="83" s="2" customFormat="1" customHeight="1" spans="1:11">
      <c r="A83" s="10">
        <v>27</v>
      </c>
      <c r="B83" s="9" t="s">
        <v>62</v>
      </c>
      <c r="C83" s="70" t="s">
        <v>260</v>
      </c>
      <c r="D83" s="68" t="s">
        <v>298</v>
      </c>
      <c r="E83" s="20">
        <v>42715</v>
      </c>
      <c r="F83" s="9" t="s">
        <v>66</v>
      </c>
      <c r="G83" s="9" t="s">
        <v>230</v>
      </c>
      <c r="H83" s="68" t="s">
        <v>339</v>
      </c>
      <c r="I83" s="46"/>
      <c r="J83" s="47"/>
      <c r="K83" s="47"/>
    </row>
    <row r="84" s="2" customFormat="1" customHeight="1" spans="1:11">
      <c r="A84" s="10">
        <v>28</v>
      </c>
      <c r="B84" s="9" t="s">
        <v>62</v>
      </c>
      <c r="C84" s="70" t="s">
        <v>262</v>
      </c>
      <c r="D84" s="68" t="s">
        <v>298</v>
      </c>
      <c r="E84" s="20">
        <v>42715</v>
      </c>
      <c r="F84" s="9" t="s">
        <v>66</v>
      </c>
      <c r="G84" s="9" t="s">
        <v>230</v>
      </c>
      <c r="H84" s="68" t="s">
        <v>339</v>
      </c>
      <c r="I84" s="46"/>
      <c r="J84" s="47"/>
      <c r="K84" s="47"/>
    </row>
    <row r="85" s="2" customFormat="1" customHeight="1" spans="1:11">
      <c r="A85" s="10">
        <v>29</v>
      </c>
      <c r="B85" s="9" t="s">
        <v>62</v>
      </c>
      <c r="C85" s="71" t="s">
        <v>263</v>
      </c>
      <c r="D85" s="69" t="s">
        <v>297</v>
      </c>
      <c r="E85" s="20">
        <v>42715</v>
      </c>
      <c r="F85" s="9" t="s">
        <v>66</v>
      </c>
      <c r="G85" s="9" t="s">
        <v>230</v>
      </c>
      <c r="H85" s="68" t="s">
        <v>339</v>
      </c>
      <c r="I85" s="46"/>
      <c r="J85" s="47"/>
      <c r="K85" s="47"/>
    </row>
    <row r="86" s="2" customFormat="1" spans="1:11">
      <c r="A86" s="10">
        <v>30</v>
      </c>
      <c r="B86" s="9" t="s">
        <v>62</v>
      </c>
      <c r="C86" s="72" t="s">
        <v>229</v>
      </c>
      <c r="D86" s="73" t="s">
        <v>298</v>
      </c>
      <c r="E86" s="20">
        <v>42715</v>
      </c>
      <c r="F86" s="9" t="s">
        <v>66</v>
      </c>
      <c r="G86" s="9" t="s">
        <v>230</v>
      </c>
      <c r="H86" s="68" t="s">
        <v>339</v>
      </c>
      <c r="I86" s="46"/>
      <c r="J86" s="47"/>
      <c r="K86" s="47"/>
    </row>
    <row r="87" s="2" customFormat="1" spans="1:11">
      <c r="A87" s="10">
        <v>38</v>
      </c>
      <c r="B87" s="9" t="s">
        <v>62</v>
      </c>
      <c r="C87" s="19" t="s">
        <v>264</v>
      </c>
      <c r="D87" s="73" t="s">
        <v>298</v>
      </c>
      <c r="E87" s="20">
        <v>42715</v>
      </c>
      <c r="F87" s="9" t="s">
        <v>66</v>
      </c>
      <c r="G87" s="9" t="s">
        <v>230</v>
      </c>
      <c r="H87" s="68" t="s">
        <v>339</v>
      </c>
      <c r="I87" s="46"/>
      <c r="J87" s="47"/>
      <c r="K87" s="47"/>
    </row>
    <row r="88" s="2" customFormat="1" spans="1:11">
      <c r="A88" s="10">
        <v>39</v>
      </c>
      <c r="B88" s="9" t="s">
        <v>62</v>
      </c>
      <c r="C88" s="19" t="s">
        <v>265</v>
      </c>
      <c r="D88" s="69" t="s">
        <v>297</v>
      </c>
      <c r="E88" s="20">
        <v>42715</v>
      </c>
      <c r="F88" s="9" t="s">
        <v>66</v>
      </c>
      <c r="G88" s="9" t="s">
        <v>230</v>
      </c>
      <c r="H88" s="68" t="s">
        <v>339</v>
      </c>
      <c r="I88" s="46"/>
      <c r="J88" s="47"/>
      <c r="K88" s="47"/>
    </row>
    <row r="89" s="2" customFormat="1" spans="1:11">
      <c r="A89" s="10">
        <v>41</v>
      </c>
      <c r="B89" s="9" t="s">
        <v>62</v>
      </c>
      <c r="C89" s="19" t="s">
        <v>228</v>
      </c>
      <c r="D89" s="9" t="s">
        <v>297</v>
      </c>
      <c r="E89" s="26">
        <v>42715</v>
      </c>
      <c r="F89" s="9" t="s">
        <v>66</v>
      </c>
      <c r="G89" s="9" t="s">
        <v>223</v>
      </c>
      <c r="H89" s="34" t="s">
        <v>340</v>
      </c>
      <c r="I89" s="48"/>
      <c r="J89" s="49"/>
      <c r="K89" s="49"/>
    </row>
    <row r="90" s="3" customFormat="1" ht="17.25" customHeight="1" spans="1:11">
      <c r="A90" s="17">
        <v>29</v>
      </c>
      <c r="B90" s="17" t="s">
        <v>75</v>
      </c>
      <c r="C90" s="17" t="s">
        <v>139</v>
      </c>
      <c r="D90" s="17" t="s">
        <v>298</v>
      </c>
      <c r="E90" s="20">
        <v>42715</v>
      </c>
      <c r="F90" s="10" t="s">
        <v>66</v>
      </c>
      <c r="G90" s="10" t="s">
        <v>141</v>
      </c>
      <c r="H90" s="10" t="s">
        <v>341</v>
      </c>
      <c r="I90" s="55">
        <v>0.645833333333333</v>
      </c>
      <c r="J90" s="56" t="s">
        <v>72</v>
      </c>
      <c r="K90" s="56">
        <v>350</v>
      </c>
    </row>
    <row r="91" s="3" customFormat="1" ht="17.25" customHeight="1" spans="1:11">
      <c r="A91" s="17">
        <v>30</v>
      </c>
      <c r="B91" s="17" t="s">
        <v>75</v>
      </c>
      <c r="C91" s="74" t="s">
        <v>236</v>
      </c>
      <c r="D91" s="17" t="s">
        <v>297</v>
      </c>
      <c r="E91" s="20">
        <v>42715</v>
      </c>
      <c r="F91" s="10" t="s">
        <v>66</v>
      </c>
      <c r="G91" s="10" t="s">
        <v>141</v>
      </c>
      <c r="H91" s="10" t="s">
        <v>341</v>
      </c>
      <c r="I91" s="58"/>
      <c r="J91" s="58"/>
      <c r="K91" s="58"/>
    </row>
    <row r="92" s="5" customFormat="1" spans="1:11">
      <c r="A92" s="17">
        <v>31</v>
      </c>
      <c r="B92" s="17" t="s">
        <v>75</v>
      </c>
      <c r="C92" s="9" t="s">
        <v>239</v>
      </c>
      <c r="D92" s="9" t="s">
        <v>297</v>
      </c>
      <c r="E92" s="20">
        <v>42715</v>
      </c>
      <c r="F92" s="10" t="s">
        <v>66</v>
      </c>
      <c r="G92" s="10" t="s">
        <v>141</v>
      </c>
      <c r="H92" s="10" t="s">
        <v>341</v>
      </c>
      <c r="I92" s="60"/>
      <c r="J92" s="60"/>
      <c r="K92" s="60"/>
    </row>
    <row r="93" s="2" customFormat="1" ht="15" customHeight="1" spans="1:11">
      <c r="A93" s="10">
        <v>19</v>
      </c>
      <c r="B93" s="10" t="s">
        <v>62</v>
      </c>
      <c r="C93" s="10" t="s">
        <v>200</v>
      </c>
      <c r="D93" s="10" t="s">
        <v>298</v>
      </c>
      <c r="E93" s="75">
        <v>75587</v>
      </c>
      <c r="F93" s="9" t="s">
        <v>66</v>
      </c>
      <c r="G93" s="9" t="s">
        <v>202</v>
      </c>
      <c r="H93" s="9" t="s">
        <v>335</v>
      </c>
      <c r="I93" s="44">
        <v>0.604166666666667</v>
      </c>
      <c r="J93" s="45" t="s">
        <v>67</v>
      </c>
      <c r="K93" s="45">
        <v>280</v>
      </c>
    </row>
    <row r="94" s="2" customFormat="1" ht="15" customHeight="1" spans="1:11">
      <c r="A94" s="10">
        <v>22</v>
      </c>
      <c r="B94" s="10" t="s">
        <v>62</v>
      </c>
      <c r="C94" s="36" t="s">
        <v>206</v>
      </c>
      <c r="D94" s="10" t="s">
        <v>298</v>
      </c>
      <c r="E94" s="26">
        <v>75587</v>
      </c>
      <c r="F94" s="9" t="s">
        <v>66</v>
      </c>
      <c r="G94" s="9" t="s">
        <v>202</v>
      </c>
      <c r="H94" s="9" t="s">
        <v>342</v>
      </c>
      <c r="I94" s="47"/>
      <c r="J94" s="47"/>
      <c r="K94" s="47"/>
    </row>
    <row r="95" s="5" customFormat="1" ht="18" customHeight="1" spans="1:11">
      <c r="A95" s="10">
        <v>33</v>
      </c>
      <c r="B95" s="9" t="s">
        <v>62</v>
      </c>
      <c r="C95" s="9" t="s">
        <v>271</v>
      </c>
      <c r="D95" s="9" t="s">
        <v>297</v>
      </c>
      <c r="E95" s="76">
        <v>42716</v>
      </c>
      <c r="F95" s="9" t="s">
        <v>66</v>
      </c>
      <c r="G95" s="9" t="s">
        <v>268</v>
      </c>
      <c r="H95" s="9" t="s">
        <v>323</v>
      </c>
      <c r="I95" s="54">
        <v>0.541666666666667</v>
      </c>
      <c r="J95" s="9" t="s">
        <v>67</v>
      </c>
      <c r="K95" s="9">
        <v>280</v>
      </c>
    </row>
    <row r="96" spans="10:11">
      <c r="J96" s="1" t="s">
        <v>43</v>
      </c>
      <c r="K96" s="1">
        <f>SUM(K2:K95)</f>
        <v>20160</v>
      </c>
    </row>
  </sheetData>
  <mergeCells count="43">
    <mergeCell ref="A2:J2"/>
    <mergeCell ref="A7:J7"/>
    <mergeCell ref="A14:J14"/>
    <mergeCell ref="A33:J33"/>
    <mergeCell ref="I16:I23"/>
    <mergeCell ref="I25:I26"/>
    <mergeCell ref="I27:I28"/>
    <mergeCell ref="I29:I31"/>
    <mergeCell ref="I34:I37"/>
    <mergeCell ref="I39:I43"/>
    <mergeCell ref="I44:I46"/>
    <mergeCell ref="I48:I61"/>
    <mergeCell ref="I64:I66"/>
    <mergeCell ref="I68:I71"/>
    <mergeCell ref="I73:I89"/>
    <mergeCell ref="I90:I92"/>
    <mergeCell ref="I93:I94"/>
    <mergeCell ref="J16:J23"/>
    <mergeCell ref="J25:J26"/>
    <mergeCell ref="J27:J28"/>
    <mergeCell ref="J29:J31"/>
    <mergeCell ref="J34:J37"/>
    <mergeCell ref="J39:J43"/>
    <mergeCell ref="J44:J46"/>
    <mergeCell ref="J48:J61"/>
    <mergeCell ref="J64:J66"/>
    <mergeCell ref="J68:J71"/>
    <mergeCell ref="J73:J89"/>
    <mergeCell ref="J90:J92"/>
    <mergeCell ref="J93:J94"/>
    <mergeCell ref="K16:K23"/>
    <mergeCell ref="K25:K26"/>
    <mergeCell ref="K27:K28"/>
    <mergeCell ref="K29:K31"/>
    <mergeCell ref="K34:K37"/>
    <mergeCell ref="K39:K43"/>
    <mergeCell ref="K44:K46"/>
    <mergeCell ref="K48:K61"/>
    <mergeCell ref="K64:K66"/>
    <mergeCell ref="K68:K71"/>
    <mergeCell ref="K73:K89"/>
    <mergeCell ref="K90:K92"/>
    <mergeCell ref="K93:K94"/>
  </mergeCells>
  <conditionalFormatting sqref="C3:C4">
    <cfRule type="duplicateValues" dxfId="0" priority="1" stopIfTrue="1"/>
  </conditionalFormatting>
  <dataValidations count="3">
    <dataValidation type="list" allowBlank="1" showInputMessage="1" showErrorMessage="1" sqref="D3 HR3:HS3 RN3:RO3 ABJ3:ABK3 ALF3:ALG3 AVB3:AVC3 BEX3:BEY3 BOT3:BOU3 BYP3:BYQ3 CIL3:CIM3 CSH3:CSI3 DCD3:DCE3 DLZ3:DMA3 DVV3:DVW3 EFR3:EFS3 EPN3:EPO3 EZJ3:EZK3 FJF3:FJG3 FTB3:FTC3 GCX3:GCY3 GMT3:GMU3 GWP3:GWQ3 HGL3:HGM3 HQH3:HQI3 IAD3:IAE3 IJZ3:IKA3 ITV3:ITW3 JDR3:JDS3 JNN3:JNO3 JXJ3:JXK3 KHF3:KHG3 KRB3:KRC3 LAX3:LAY3 LKT3:LKU3 LUP3:LUQ3 MEL3:MEM3 MOH3:MOI3 MYD3:MYE3 NHZ3:NIA3 NRV3:NRW3 OBR3:OBS3 OLN3:OLO3 OVJ3:OVK3 PFF3:PFG3 PPB3:PPC3 PYX3:PYY3 QIT3:QIU3 QSP3:QSQ3 RCL3:RCM3 RMH3:RMI3 RWD3:RWE3 SFZ3:SGA3 SPV3:SPW3 SZR3:SZS3 TJN3:TJO3 TTJ3:TTK3 UDF3:UDG3 UNB3:UNC3 UWX3:UWY3 VGT3:VGU3 VQP3:VQQ3 WAL3:WAM3 WKH3:WKI3 WUD3:WUE3 D4 HR4:HS4 RN4:RO4 ABJ4:ABK4 ALF4:ALG4 AVB4:AVC4 BEX4:BEY4 BOT4:BOU4 BYP4:BYQ4 CIL4:CIM4 CSH4:CSI4 DCD4:DCE4 DLZ4:DMA4 DVV4:DVW4 EFR4:EFS4 EPN4:EPO4 EZJ4:EZK4 FJF4:FJG4 FTB4:FTC4 GCX4:GCY4 GMT4:GMU4 GWP4:GWQ4 HGL4:HGM4 HQH4:HQI4 IAD4:IAE4 IJZ4:IKA4 ITV4:ITW4 JDR4:JDS4 JNN4:JNO4 JXJ4:JXK4 KHF4:KHG4 KRB4:KRC4 LAX4:LAY4 LKT4:LKU4 LUP4:LUQ4 MEL4:MEM4 MOH4:MOI4 MYD4:MYE4 NHZ4:NIA4 NRV4:NRW4 OBR4:OBS4 OLN4:OLO4 OVJ4:OVK4 PFF4:PFG4 PPB4:PPC4 PYX4:PYY4 QIT4:QIU4 QSP4:QSQ4 RCL4:RCM4 RMH4:RMI4 RWD4:RWE4 SFZ4:SGA4 SPV4:SPW4 SZR4:SZS4 TJN4:TJO4 TTJ4:TTK4 UDF4:UDG4 UNB4:UNC4 UWX4:UWY4 VGT4:VGU4 VQP4:VQQ4 WAL4:WAM4 WKH4:WKI4 WUD4:WUE4 D5 HU5 RQ5 ABM5 ALI5 AVE5 BFA5 BOW5 BYS5 CIO5 CSK5 DCG5 DMC5 DVY5 EFU5 EPQ5 EZM5 FJI5 FTE5 GDA5 GMW5 GWS5 HGO5 HQK5 IAG5 IKC5 ITY5 JDU5 JNQ5 JXM5 KHI5 KRE5 LBA5 LKW5 LUS5 MEO5 MOK5 MYG5 NIC5 NRY5 OBU5 OLQ5 OVM5 PFI5 PPE5 PZA5 QIW5 QSS5 RCO5 RMK5 RWG5 SGC5 SPY5 SZU5 TJQ5 TTM5 UDI5 UNE5 UXA5 VGW5 VQS5 WAO5 WKK5 WUG5 D8 HU8 IG8 RQ8 SC8 ABM8 ABY8 ALI8 ALU8 AVE8 AVQ8 BFA8 BFM8 BOW8 BPI8 BYS8 BZE8 CIO8 CJA8 CSK8 CSW8 DCG8 DCS8 DMC8 DMO8 DVY8 DWK8 EFU8 EGG8 EPQ8 EQC8 EZM8 EZY8 FJI8 FJU8 FTE8 FTQ8 GDA8 GDM8 GMW8 GNI8 GWS8 GXE8 HGO8 HHA8 HQK8 HQW8 IAG8 IAS8 IKC8 IKO8 ITY8 IUK8 JDU8 JEG8 JNQ8 JOC8 JXM8 JXY8 KHI8 KHU8 KRE8 KRQ8 LBA8 LBM8 LKW8 LLI8 LUS8 LVE8 MEO8 MFA8 MOK8 MOW8 MYG8 MYS8 NIC8 NIO8 NRY8 NSK8 OBU8 OCG8 OLQ8 OMC8 OVM8 OVY8 PFI8 PFU8 PPE8 PPQ8 PZA8 PZM8 QIW8 QJI8 QSS8 QTE8 RCO8 RDA8 RMK8 RMW8 RWG8 RWS8 SGC8 SGO8 SPY8 SQK8 SZU8 TAG8 TJQ8 TKC8 TTM8 TTY8 UDI8 UDU8 UNE8 UNQ8 UXA8 UXM8 VGW8 VHI8 VQS8 VRE8 WAO8 WBA8 WKK8 WKW8 WUG8 WUS8 HY28 RU28 ABQ28 ALM28 AVI28 BFE28 BPA28 BYW28 CIS28 CSO28 DCK28 DMG28 DWC28 EFY28 EPU28 EZQ28 FJM28 FTI28 GDE28 GNA28 GWW28 HGS28 HQO28 IAK28 IKG28 IUC28 JDY28 JNU28 JXQ28 KHM28 KRI28 LBE28 LLA28 LUW28 MES28 MOO28 MYK28 NIG28 NSC28 OBY28 OLU28 OVQ28 PFM28 PPI28 PZE28 QJA28 QSW28 RCS28 RMO28 RWK28 SGG28 SQC28 SZY28 TJU28 TTQ28 UDM28 UNI28 UXE28 VHA28 VQW28 WAS28 WKO28 WUK28 D32 HU32 IG32 RQ32 SC32 ABM32 ABY32 ALI32 ALU32 AVE32 AVQ32 BFA32 BFM32 BOW32 BPI32 BYS32 BZE32 CIO32 CJA32 CSK32 CSW32 DCG32 DCS32 DMC32 DMO32 DVY32 DWK32 EFU32 EGG32 EPQ32 EQC32 EZM32 EZY32 FJI32 FJU32 FTE32 FTQ32 GDA32 GDM32 GMW32 GNI32 GWS32 GXE32 HGO32 HHA32 HQK32 HQW32 IAG32 IAS32 IKC32 IKO32 ITY32 IUK32 JDU32 JEG32 JNQ32 JOC32 JXM32 JXY32 KHI32 KHU32 KRE32 KRQ32 LBA32 LBM32 LKW32 LLI32 LUS32 LVE32 MEO32 MFA32 MOK32 MOW32 MYG32 MYS32 NIC32 NIO32 NRY32 NSK32 OBU32 OCG32 OLQ32 OMC32 OVM32 OVY32 PFI32 PFU32 PPE32 PPQ32 PZA32 PZM32 QIW32 QJI32 QSS32 QTE32 RCO32 RDA32 RMK32 RMW32 RWG32 RWS32 SGC32 SGO32 SPY32 SQK32 SZU32 TAG32 TJQ32 TKC32 TTM32 TTY32 UDI32 UDU32 UNE32 UNQ32 UXA32 UXM32 VGW32 VHI32 VQS32 VRE32 WAO32 WBA32 WKK32 WKW32 WUG32 WUS32 D34 D38 HU38 IG38 RQ38 SC38 ABM38 ABY38 ALI38 ALU38 AVE38 AVQ38 BFA38 BFM38 BOW38 BPI38 BYS38 BZE38 CIO38 CJA38 CSK38 CSW38 DCG38 DCS38 DMC38 DMO38 DVY38 DWK38 EFU38 EGG38 EPQ38 EQC38 EZM38 EZY38 FJI38 FJU38 FTE38 FTQ38 GDA38 GDM38 GMW38 GNI38 GWS38 GXE38 HGO38 HHA38 HQK38 HQW38 IAG38 IAS38 IKC38 IKO38 ITY38 IUK38 JDU38 JEG38 JNQ38 JOC38 JXM38 JXY38 KHI38 KHU38 KRE38 KRQ38 LBA38 LBM38 LKW38 LLI38 LUS38 LVE38 MEO38 MFA38 MOK38 MOW38 MYG38 MYS38 NIC38 NIO38 NRY38 NSK38 OBU38 OCG38 OLQ38 OMC38 OVM38 OVY38 PFI38 PFU38 PPE38 PPQ38 PZA38 PZM38 QIW38 QJI38 QSS38 QTE38 RCO38 RDA38 RMK38 RMW38 RWG38 RWS38 SGC38 SGO38 SPY38 SQK38 SZU38 TAG38 TJQ38 TKC38 TTM38 TTY38 UDI38 UDU38 UNE38 UNQ38 UXA38 UXM38 VGW38 VHI38 VQS38 VRE38 WAO38 WBA38 WKK38 WKW38 WUG38 WUS38 D39 HU39 IG39 RQ39 SC39 ABM39 ABY39 ALI39 ALU39 AVE39 AVQ39 BFA39 BFM39 BOW39 BPI39 BYS39 BZE39 CIO39 CJA39 CSK39 CSW39 DCG39 DCS39 DMC39 DMO39 DVY39 DWK39 EFU39 EGG39 EPQ39 EQC39 EZM39 EZY39 FJI39 FJU39 FTE39 FTQ39 GDA39 GDM39 GMW39 GNI39 GWS39 GXE39 HGO39 HHA39 HQK39 HQW39 IAG39 IAS39 IKC39 IKO39 ITY39 IUK39 JDU39 JEG39 JNQ39 JOC39 JXM39 JXY39 KHI39 KHU39 KRE39 KRQ39 LBA39 LBM39 LKW39 LLI39 LUS39 LVE39 MEO39 MFA39 MOK39 MOW39 MYG39 MYS39 NIC39 NIO39 NRY39 NSK39 OBU39 OCG39 OLQ39 OMC39 OVM39 OVY39 PFI39 PFU39 PPE39 PPQ39 PZA39 PZM39 QIW39 QJI39 QSS39 QTE39 RCO39 RDA39 RMK39 RMW39 RWG39 RWS39 SGC39 SGO39 SPY39 SQK39 SZU39 TAG39 TJQ39 TKC39 TTM39 TTY39 UDI39 UDU39 UNE39 UNQ39 UXA39 UXM39 VGW39 VHI39 VQS39 VRE39 WAO39 WBA39 WKK39 WKW39 WUG39 WUS39 HY45:HZ45 RU45:RV45 ABQ45:ABR45 ALM45:ALN45 AVI45:AVJ45 BFE45:BFF45 BPA45:BPB45 BYW45:BYX45 CIS45:CIT45 CSO45:CSP45 DCK45:DCL45 DMG45:DMH45 DWC45:DWD45 EFY45:EFZ45 EPU45:EPV45 EZQ45:EZR45 FJM45:FJN45 FTI45:FTJ45 GDE45:GDF45 GNA45:GNB45 GWW45:GWX45 HGS45:HGT45 HQO45:HQP45 IAK45:IAL45 IKG45:IKH45 IUC45:IUD45 JDY45:JDZ45 JNU45:JNV45 JXQ45:JXR45 KHM45:KHN45 KRI45:KRJ45 LBE45:LBF45 LLA45:LLB45 LUW45:LUX45 MES45:MET45 MOO45:MOP45 MYK45:MYL45 NIG45:NIH45 NSC45:NSD45 OBY45:OBZ45 OLU45:OLV45 OVQ45:OVR45 PFM45:PFN45 PPI45:PPJ45 PZE45:PZF45 QJA45:QJB45 QSW45:QSX45 RCS45:RCT45 RMO45:RMP45 RWK45:RWL45 SGG45:SGH45 SQC45:SQD45 SZY45:SZZ45 TJU45:TJV45 TTQ45:TTR45 UDM45:UDN45 UNI45:UNJ45 UXE45:UXF45 VHA45:VHB45 VQW45:VQX45 WAS45:WAT45 WKO45:WKP45 WUK45:WUL45 HU62 IG62 RQ62 SC62 ABM62 ABY62 ALI62 ALU62 AVE62 AVQ62 BFA62 BFM62 BOW62 BPI62 BYS62 BZE62 CIO62 CJA62 CSK62 CSW62 DCG62 DCS62 DMC62 DMO62 DVY62 DWK62 EFU62 EGG62 EPQ62 EQC62 EZM62 EZY62 FJI62 FJU62 FTE62 FTQ62 GDA62 GDM62 GMW62 GNI62 GWS62 GXE62 HGO62 HHA62 HQK62 HQW62 IAG62 IAS62 IKC62 IKO62 ITY62 IUK62 JDU62 JEG62 JNQ62 JOC62 JXM62 JXY62 KHI62 KHU62 KRE62 KRQ62 LBA62 LBM62 LKW62 LLI62 LUS62 LVE62 MEO62 MFA62 MOK62 MOW62 MYG62 MYS62 NIC62 NIO62 NRY62 NSK62 OBU62 OCG62 OLQ62 OMC62 OVM62 OVY62 PFI62 PFU62 PPE62 PPQ62 PZA62 PZM62 QIW62 QJI62 QSS62 QTE62 RCO62 RDA62 RMK62 RMW62 RWG62 RWS62 SGC62 SGO62 SPY62 SQK62 SZU62 TAG62 TJQ62 TKC62 TTM62 TTY62 UDI62 UDU62 UNE62 UNQ62 UXA62 UXM62 VGW62 VHI62 VQS62 VRE62 WAO62 WBA62 WKK62 WKW62 WUG62 WUS62 IG66 SC66 ABY66 ALU66 AVQ66 BFM66 BPI66 BZE66 CJA66 CSW66 DCS66 DMO66 DWK66 EGG66 EQC66 EZY66 FJU66 FTQ66 GDM66 GNI66 GXE66 HHA66 HQW66 IAS66 IKO66 IUK66 JEG66 JOC66 JXY66 KHU66 KRQ66 LBM66 LLI66 LVE66 MFA66 MOW66 MYS66 NIO66 NSK66 OCG66 OMC66 OVY66 PFU66 PPQ66 PZM66 QJI66 QTE66 RDA66 RMW66 RWS66 SGO66 SQK66 TAG66 TKC66 TTY66 UDU66 UNQ66 UXM66 VHI66 VRE66 WBA66 WKW66 WUS66 IG67 SC67 ABY67 ALU67 AVQ67 BFM67 BPI67 BZE67 CJA67 CSW67 DCS67 DMO67 DWK67 EGG67 EQC67 EZY67 FJU67 FTQ67 GDM67 GNI67 GXE67 HHA67 HQW67 IAS67 IKO67 IUK67 JEG67 JOC67 JXY67 KHU67 KRQ67 LBM67 LLI67 LVE67 MFA67 MOW67 MYS67 NIO67 NSK67 OCG67 OMC67 OVY67 PFU67 PPQ67 PZM67 QJI67 QTE67 RDA67 RMW67 RWS67 SGO67 SQK67 TAG67 TKC67 TTY67 UDU67 UNQ67 UXM67 VHI67 VRE67 WBA67 WKW67 WUS67 HU72 IG72 RQ72 SC72 ABM72 ABY72 ALI72 ALU72 AVE72 AVQ72 BFA72 BFM72 BOW72 BPI72 BYS72 BZE72 CIO72 CJA72 CSK72 CSW72 DCG72 DCS72 DMC72 DMO72 DVY72 DWK72 EFU72 EGG72 EPQ72 EQC72 EZM72 EZY72 FJI72 FJU72 FTE72 FTQ72 GDA72 GDM72 GMW72 GNI72 GWS72 GXE72 HGO72 HHA72 HQK72 HQW72 IAG72 IAS72 IKC72 IKO72 ITY72 IUK72 JDU72 JEG72 JNQ72 JOC72 JXM72 JXY72 KHI72 KHU72 KRE72 KRQ72 LBA72 LBM72 LKW72 LLI72 LUS72 LVE72 MEO72 MFA72 MOK72 MOW72 MYG72 MYS72 NIC72 NIO72 NRY72 NSK72 OBU72 OCG72 OLQ72 OMC72 OVM72 OVY72 PFI72 PFU72 PPE72 PPQ72 PZA72 PZM72 QIW72 QJI72 QSS72 QTE72 RCO72 RDA72 RMK72 RMW72 RWG72 RWS72 SGC72 SGO72 SPY72 SQK72 SZU72 TAG72 TJQ72 TKC72 TTM72 TTY72 UDI72 UDU72 UNE72 UNQ72 UXA72 UXM72 VGW72 VHI72 VQS72 VRE72 WAO72 WBA72 WKK72 WKW72 WUG72 WUS72 IG77 SC77 ABY77 ALU77 AVQ77 BFM77 BPI77 BZE77 CJA77 CSW77 DCS77 DMO77 DWK77 EGG77 EQC77 EZY77 FJU77 FTQ77 GDM77 GNI77 GXE77 HHA77 HQW77 IAS77 IKO77 IUK77 JEG77 JOC77 JXY77 KHU77 KRQ77 LBM77 LLI77 LVE77 MFA77 MOW77 MYS77 NIO77 NSK77 OCG77 OMC77 OVY77 PFU77 PPQ77 PZM77 QJI77 QTE77 RDA77 RMW77 RWS77 SGO77 SQK77 TAG77 TKC77 TTY77 UDU77 UNQ77 UXM77 VHI77 VRE77 WBA77 WKW77 WUS77 D16:D23 D25:D26 D27:D30 D44:D45 D46:D54 D61:D62 D64:D66 D67:D70 D72:D75 D79:D88 D90:D92 D93:D95 HU27:HU30 HU44:HU45 HU46:HU47 HU64:HU66 HU67:HU70 HU90:HU92 HY90:HY92 HZ90:HZ91 IG27:IG30 IG44:IG45 IG46:IG47 IG90:IG92 RQ27:RQ30 RQ44:RQ45 RQ46:RQ47 RQ64:RQ66 RQ67:RQ70 RQ90:RQ92 RU90:RU92 RV90:RV91 SC27:SC30 SC44:SC45 SC46:SC47 SC90:SC92 ABM27:ABM30 ABM44:ABM45 ABM46:ABM47 ABM64:ABM66 ABM67:ABM70 ABM90:ABM92 ABQ90:ABQ92 ABR90:ABR91 ABY27:ABY30 ABY44:ABY45 ABY46:ABY47 ABY90:ABY92 ALI27:ALI30 ALI44:ALI45 ALI46:ALI47 ALI64:ALI66 ALI67:ALI70 ALI90:ALI92 ALM90:ALM92 ALN90:ALN91 ALU27:ALU30 ALU44:ALU45 ALU46:ALU47 ALU90:ALU92 AVE27:AVE30 AVE44:AVE45 AVE46:AVE47 AVE64:AVE66 AVE67:AVE70 AVE90:AVE92 AVI90:AVI92 AVJ90:AVJ91 AVQ27:AVQ30 AVQ44:AVQ45 AVQ46:AVQ47 AVQ90:AVQ92 BFA27:BFA30 BFA44:BFA45 BFA46:BFA47 BFA64:BFA66 BFA67:BFA70 BFA90:BFA92 BFE90:BFE92 BFF90:BFF91 BFM27:BFM30 BFM44:BFM45 BFM46:BFM47 BFM90:BFM92 BOW27:BOW30 BOW44:BOW45 BOW46:BOW47 BOW64:BOW66 BOW67:BOW70 BOW90:BOW92 BPA90:BPA92 BPB90:BPB91 BPI27:BPI30 BPI44:BPI45 BPI46:BPI47 BPI90:BPI92 BYS27:BYS30 BYS44:BYS45 BYS46:BYS47 BYS64:BYS66 BYS67:BYS70 BYS90:BYS92 BYW90:BYW92 BYX90:BYX91 BZE27:BZE30 BZE44:BZE45 BZE46:BZE47 BZE90:BZE92 CIO27:CIO30 CIO44:CIO45 CIO46:CIO47 CIO64:CIO66 CIO67:CIO70 CIO90:CIO92 CIS90:CIS92 CIT90:CIT91 CJA27:CJA30 CJA44:CJA45 CJA46:CJA47 CJA90:CJA92 CSK27:CSK30 CSK44:CSK45 CSK46:CSK47 CSK64:CSK66 CSK67:CSK70 CSK90:CSK92 CSO90:CSO92 CSP90:CSP91 CSW27:CSW30 CSW44:CSW45 CSW46:CSW47 CSW90:CSW92 DCG27:DCG30 DCG44:DCG45 DCG46:DCG47 DCG64:DCG66 DCG67:DCG70 DCG90:DCG92 DCK90:DCK92 DCL90:DCL91 DCS27:DCS30 DCS44:DCS45 DCS46:DCS47 DCS90:DCS92 DMC27:DMC30 DMC44:DMC45 DMC46:DMC47 DMC64:DMC66 DMC67:DMC70 DMC90:DMC92 DMG90:DMG92 DMH90:DMH91 DMO27:DMO30 DMO44:DMO45 DMO46:DMO47 DMO90:DMO92 DVY27:DVY30 DVY44:DVY45 DVY46:DVY47 DVY64:DVY66 DVY67:DVY70 DVY90:DVY92 DWC90:DWC92 DWD90:DWD91 DWK27:DWK30 DWK44:DWK45 DWK46:DWK47 DWK90:DWK92 EFU27:EFU30 EFU44:EFU45 EFU46:EFU47 EFU64:EFU66 EFU67:EFU70 EFU90:EFU92 EFY90:EFY92 EFZ90:EFZ91 EGG27:EGG30 EGG44:EGG45 EGG46:EGG47 EGG90:EGG92 EPQ27:EPQ30 EPQ44:EPQ45 EPQ46:EPQ47 EPQ64:EPQ66 EPQ67:EPQ70 EPQ90:EPQ92 EPU90:EPU92 EPV90:EPV91 EQC27:EQC30 EQC44:EQC45 EQC46:EQC47 EQC90:EQC92 EZM27:EZM30 EZM44:EZM45 EZM46:EZM47 EZM64:EZM66 EZM67:EZM70 EZM90:EZM92 EZQ90:EZQ92 EZR90:EZR91 EZY27:EZY30 EZY44:EZY45 EZY46:EZY47 EZY90:EZY92 FJI27:FJI30 FJI44:FJI45 FJI46:FJI47 FJI64:FJI66 FJI67:FJI70 FJI90:FJI92 FJM90:FJM92 FJN90:FJN91 FJU27:FJU30 FJU44:FJU45 FJU46:FJU47 FJU90:FJU92 FTE27:FTE30 FTE44:FTE45 FTE46:FTE47 FTE64:FTE66 FTE67:FTE70 FTE90:FTE92 FTI90:FTI92 FTJ90:FTJ91 FTQ27:FTQ30 FTQ44:FTQ45 FTQ46:FTQ47 FTQ90:FTQ92 GDA27:GDA30 GDA44:GDA45 GDA46:GDA47 GDA64:GDA66 GDA67:GDA70 GDA90:GDA92 GDE90:GDE92 GDF90:GDF91 GDM27:GDM30 GDM44:GDM45 GDM46:GDM47 GDM90:GDM92 GMW27:GMW30 GMW44:GMW45 GMW46:GMW47 GMW64:GMW66 GMW67:GMW70 GMW90:GMW92 GNA90:GNA92 GNB90:GNB91 GNI27:GNI30 GNI44:GNI45 GNI46:GNI47 GNI90:GNI92 GWS27:GWS30 GWS44:GWS45 GWS46:GWS47 GWS64:GWS66 GWS67:GWS70 GWS90:GWS92 GWW90:GWW92 GWX90:GWX91 GXE27:GXE30 GXE44:GXE45 GXE46:GXE47 GXE90:GXE92 HGO27:HGO30 HGO44:HGO45 HGO46:HGO47 HGO64:HGO66 HGO67:HGO70 HGO90:HGO92 HGS90:HGS92 HGT90:HGT91 HHA27:HHA30 HHA44:HHA45 HHA46:HHA47 HHA90:HHA92 HQK27:HQK30 HQK44:HQK45 HQK46:HQK47 HQK64:HQK66 HQK67:HQK70 HQK90:HQK92 HQO90:HQO92 HQP90:HQP91 HQW27:HQW30 HQW44:HQW45 HQW46:HQW47 HQW90:HQW92 IAG27:IAG30 IAG44:IAG45 IAG46:IAG47 IAG64:IAG66 IAG67:IAG70 IAG90:IAG92 IAK90:IAK92 IAL90:IAL91 IAS27:IAS30 IAS44:IAS45 IAS46:IAS47 IAS90:IAS92 IKC27:IKC30 IKC44:IKC45 IKC46:IKC47 IKC64:IKC66 IKC67:IKC70 IKC90:IKC92 IKG90:IKG92 IKH90:IKH91 IKO27:IKO30 IKO44:IKO45 IKO46:IKO47 IKO90:IKO92 ITY27:ITY30 ITY44:ITY45 ITY46:ITY47 ITY64:ITY66 ITY67:ITY70 ITY90:ITY92 IUC90:IUC92 IUD90:IUD91 IUK27:IUK30 IUK44:IUK45 IUK46:IUK47 IUK90:IUK92 JDU27:JDU30 JDU44:JDU45 JDU46:JDU47 JDU64:JDU66 JDU67:JDU70 JDU90:JDU92 JDY90:JDY92 JDZ90:JDZ91 JEG27:JEG30 JEG44:JEG45 JEG46:JEG47 JEG90:JEG92 JNQ27:JNQ30 JNQ44:JNQ45 JNQ46:JNQ47 JNQ64:JNQ66 JNQ67:JNQ70 JNQ90:JNQ92 JNU90:JNU92 JNV90:JNV91 JOC27:JOC30 JOC44:JOC45 JOC46:JOC47 JOC90:JOC92 JXM27:JXM30 JXM44:JXM45 JXM46:JXM47 JXM64:JXM66 JXM67:JXM70 JXM90:JXM92 JXQ90:JXQ92 JXR90:JXR91 JXY27:JXY30 JXY44:JXY45 JXY46:JXY47 JXY90:JXY92 KHI27:KHI30 KHI44:KHI45 KHI46:KHI47 KHI64:KHI66 KHI67:KHI70 KHI90:KHI92 KHM90:KHM92 KHN90:KHN91 KHU27:KHU30 KHU44:KHU45 KHU46:KHU47 KHU90:KHU92 KRE27:KRE30 KRE44:KRE45 KRE46:KRE47 KRE64:KRE66 KRE67:KRE70 KRE90:KRE92 KRI90:KRI92 KRJ90:KRJ91 KRQ27:KRQ30 KRQ44:KRQ45 KRQ46:KRQ47 KRQ90:KRQ92 LBA27:LBA30 LBA44:LBA45 LBA46:LBA47 LBA64:LBA66 LBA67:LBA70 LBA90:LBA92 LBE90:LBE92 LBF90:LBF91 LBM27:LBM30 LBM44:LBM45 LBM46:LBM47 LBM90:LBM92 LKW27:LKW30 LKW44:LKW45 LKW46:LKW47 LKW64:LKW66 LKW67:LKW70 LKW90:LKW92 LLA90:LLA92 LLB90:LLB91 LLI27:LLI30 LLI44:LLI45 LLI46:LLI47 LLI90:LLI92 LUS27:LUS30 LUS44:LUS45 LUS46:LUS47 LUS64:LUS66 LUS67:LUS70 LUS90:LUS92 LUW90:LUW92 LUX90:LUX91 LVE27:LVE30 LVE44:LVE45 LVE46:LVE47 LVE90:LVE92 MEO27:MEO30 MEO44:MEO45 MEO46:MEO47 MEO64:MEO66 MEO67:MEO70 MEO90:MEO92 MES90:MES92 MET90:MET91 MFA27:MFA30 MFA44:MFA45 MFA46:MFA47 MFA90:MFA92 MOK27:MOK30 MOK44:MOK45 MOK46:MOK47 MOK64:MOK66 MOK67:MOK70 MOK90:MOK92 MOO90:MOO92 MOP90:MOP91 MOW27:MOW30 MOW44:MOW45 MOW46:MOW47 MOW90:MOW92 MYG27:MYG30 MYG44:MYG45 MYG46:MYG47 MYG64:MYG66 MYG67:MYG70 MYG90:MYG92 MYK90:MYK92 MYL90:MYL91 MYS27:MYS30 MYS44:MYS45 MYS46:MYS47 MYS90:MYS92 NIC27:NIC30 NIC44:NIC45 NIC46:NIC47 NIC64:NIC66 NIC67:NIC70 NIC90:NIC92 NIG90:NIG92 NIH90:NIH91 NIO27:NIO30 NIO44:NIO45 NIO46:NIO47 NIO90:NIO92 NRY27:NRY30 NRY44:NRY45 NRY46:NRY47 NRY64:NRY66 NRY67:NRY70 NRY90:NRY92 NSC90:NSC92 NSD90:NSD91 NSK27:NSK30 NSK44:NSK45 NSK46:NSK47 NSK90:NSK92 OBU27:OBU30 OBU44:OBU45 OBU46:OBU47 OBU64:OBU66 OBU67:OBU70 OBU90:OBU92 OBY90:OBY92 OBZ90:OBZ91 OCG27:OCG30 OCG44:OCG45 OCG46:OCG47 OCG90:OCG92 OLQ27:OLQ30 OLQ44:OLQ45 OLQ46:OLQ47 OLQ64:OLQ66 OLQ67:OLQ70 OLQ90:OLQ92 OLU90:OLU92 OLV90:OLV91 OMC27:OMC30 OMC44:OMC45 OMC46:OMC47 OMC90:OMC92 OVM27:OVM30 OVM44:OVM45 OVM46:OVM47 OVM64:OVM66 OVM67:OVM70 OVM90:OVM92 OVQ90:OVQ92 OVR90:OVR91 OVY27:OVY30 OVY44:OVY45 OVY46:OVY47 OVY90:OVY92 PFI27:PFI30 PFI44:PFI45 PFI46:PFI47 PFI64:PFI66 PFI67:PFI70 PFI90:PFI92 PFM90:PFM92 PFN90:PFN91 PFU27:PFU30 PFU44:PFU45 PFU46:PFU47 PFU90:PFU92 PPE27:PPE30 PPE44:PPE45 PPE46:PPE47 PPE64:PPE66 PPE67:PPE70 PPE90:PPE92 PPI90:PPI92 PPJ90:PPJ91 PPQ27:PPQ30 PPQ44:PPQ45 PPQ46:PPQ47 PPQ90:PPQ92 PZA27:PZA30 PZA44:PZA45 PZA46:PZA47 PZA64:PZA66 PZA67:PZA70 PZA90:PZA92 PZE90:PZE92 PZF90:PZF91 PZM27:PZM30 PZM44:PZM45 PZM46:PZM47 PZM90:PZM92 QIW27:QIW30 QIW44:QIW45 QIW46:QIW47 QIW64:QIW66 QIW67:QIW70 QIW90:QIW92 QJA90:QJA92 QJB90:QJB91 QJI27:QJI30 QJI44:QJI45 QJI46:QJI47 QJI90:QJI92 QSS27:QSS30 QSS44:QSS45 QSS46:QSS47 QSS64:QSS66 QSS67:QSS70 QSS90:QSS92 QSW90:QSW92 QSX90:QSX91 QTE27:QTE30 QTE44:QTE45 QTE46:QTE47 QTE90:QTE92 RCO27:RCO30 RCO44:RCO45 RCO46:RCO47 RCO64:RCO66 RCO67:RCO70 RCO90:RCO92 RCS90:RCS92 RCT90:RCT91 RDA27:RDA30 RDA44:RDA45 RDA46:RDA47 RDA90:RDA92 RMK27:RMK30 RMK44:RMK45 RMK46:RMK47 RMK64:RMK66 RMK67:RMK70 RMK90:RMK92 RMO90:RMO92 RMP90:RMP91 RMW27:RMW30 RMW44:RMW45 RMW46:RMW47 RMW90:RMW92 RWG27:RWG30 RWG44:RWG45 RWG46:RWG47 RWG64:RWG66 RWG67:RWG70 RWG90:RWG92 RWK90:RWK92 RWL90:RWL91 RWS27:RWS30 RWS44:RWS45 RWS46:RWS47 RWS90:RWS92 SGC27:SGC30 SGC44:SGC45 SGC46:SGC47 SGC64:SGC66 SGC67:SGC70 SGC90:SGC92 SGG90:SGG92 SGH90:SGH91 SGO27:SGO30 SGO44:SGO45 SGO46:SGO47 SGO90:SGO92 SPY27:SPY30 SPY44:SPY45 SPY46:SPY47 SPY64:SPY66 SPY67:SPY70 SPY90:SPY92 SQC90:SQC92 SQD90:SQD91 SQK27:SQK30 SQK44:SQK45 SQK46:SQK47 SQK90:SQK92 SZU27:SZU30 SZU44:SZU45 SZU46:SZU47 SZU64:SZU66 SZU67:SZU70 SZU90:SZU92 SZY90:SZY92 SZZ90:SZZ91 TAG27:TAG30 TAG44:TAG45 TAG46:TAG47 TAG90:TAG92 TJQ27:TJQ30 TJQ44:TJQ45 TJQ46:TJQ47 TJQ64:TJQ66 TJQ67:TJQ70 TJQ90:TJQ92 TJU90:TJU92 TJV90:TJV91 TKC27:TKC30 TKC44:TKC45 TKC46:TKC47 TKC90:TKC92 TTM27:TTM30 TTM44:TTM45 TTM46:TTM47 TTM64:TTM66 TTM67:TTM70 TTM90:TTM92 TTQ90:TTQ92 TTR90:TTR91 TTY27:TTY30 TTY44:TTY45 TTY46:TTY47 TTY90:TTY92 UDI27:UDI30 UDI44:UDI45 UDI46:UDI47 UDI64:UDI66 UDI67:UDI70 UDI90:UDI92 UDM90:UDM92 UDN90:UDN91 UDU27:UDU30 UDU44:UDU45 UDU46:UDU47 UDU90:UDU92 UNE27:UNE30 UNE44:UNE45 UNE46:UNE47 UNE64:UNE66 UNE67:UNE70 UNE90:UNE92 UNI90:UNI92 UNJ90:UNJ91 UNQ27:UNQ30 UNQ44:UNQ45 UNQ46:UNQ47 UNQ90:UNQ92 UXA27:UXA30 UXA44:UXA45 UXA46:UXA47 UXA64:UXA66 UXA67:UXA70 UXA90:UXA92 UXE90:UXE92 UXF90:UXF91 UXM27:UXM30 UXM44:UXM45 UXM46:UXM47 UXM90:UXM92 VGW27:VGW30 VGW44:VGW45 VGW46:VGW47 VGW64:VGW66 VGW67:VGW70 VGW90:VGW92 VHA90:VHA92 VHB90:VHB91 VHI27:VHI30 VHI44:VHI45 VHI46:VHI47 VHI90:VHI92 VQS27:VQS30 VQS44:VQS45 VQS46:VQS47 VQS64:VQS66 VQS67:VQS70 VQS90:VQS92 VQW90:VQW92 VQX90:VQX91 VRE27:VRE30 VRE44:VRE45 VRE46:VRE47 VRE90:VRE92 WAO27:WAO30 WAO44:WAO45 WAO46:WAO47 WAO64:WAO66 WAO67:WAO70 WAO90:WAO92 WAS90:WAS92 WAT90:WAT91 WBA27:WBA30 WBA44:WBA45 WBA46:WBA47 WBA90:WBA92 WKK27:WKK30 WKK44:WKK45 WKK46:WKK47 WKK64:WKK66 WKK67:WKK70 WKK90:WKK92 WKO90:WKO92 WKP90:WKP91 WKW27:WKW30 WKW44:WKW45 WKW46:WKW47 WKW90:WKW92 WUG27:WUG30 WUG44:WUG45 WUG46:WUG47 WUG64:WUG66 WUG67:WUG70 WUG90:WUG92 WUK90:WUK92 WUL90:WUL91 WUS27:WUS30 WUS44:WUS45 WUS46:WUS47 WUS90:WUS92 HY40:HZ42 RU40:RV42 ABQ40:ABR42 ALM40:ALN42 AVI40:AVJ42 BFE40:BFF42 BPA40:BPB42 BYW40:BYX42 CIS40:CIT42 CSO40:CSP42 DCK40:DCL42 DMG40:DMH42 DWC40:DWD42 EFY40:EFZ42 EPU40:EPV42 EZQ40:EZR42 FJM40:FJN42 FTI40:FTJ42 GDE40:GDF42 GNA40:GNB42 GWW40:GWX42 HGS40:HGT42 HQO40:HQP42 IAK40:IAL42 IKG40:IKH42 IUC40:IUD42 JDY40:JDZ42 JNU40:JNV42 JXQ40:JXR42 KHM40:KHN42 KRI40:KRJ42 LBE40:LBF42 LLA40:LLB42 LUW40:LUX42 MES40:MET42 MOO40:MOP42 MYK40:MYL42 NIG40:NIH42 NSC40:NSD42 OBY40:OBZ42 OLU40:OLV42 OVQ40:OVR42 PFM40:PFN42 PPI40:PPJ42 PZE40:PZF42 QJA40:QJB42 QSW40:QSX42 RCS40:RCT42 RMO40:RMP42 RWK40:RWL42 SGG40:SGH42 SQC40:SQD42 SZY40:SZZ42 TJU40:TJV42 TTQ40:TTR42 UDM40:UDN42 UNI40:UNJ42 UXE40:UXF42 VHA40:VHB42 VQW40:VQX42 WAS40:WAT42 WKO40:WKP42 WUK40:WUL42">
      <formula1>#REF!</formula1>
    </dataValidation>
    <dataValidation type="list" allowBlank="1" showInputMessage="1" showErrorMessage="1" sqref="D76 HU76 RQ76 ABM76 ALI76 AVE76 BFA76 BOW76 BYS76 CIO76 CSK76 DCG76 DMC76 DVY76 EFU76 EPQ76 EZM76 FJI76 FTE76 GDA76 GMW76 GWS76 HGO76 HQK76 IAG76 IKC76 ITY76 JDU76 JNQ76 JXM76 KHI76 KRE76 LBA76 LKW76 LUS76 MEO76 MOK76 MYG76 NIC76 NRY76 OBU76 OLQ76 OVM76 PFI76 PPE76 PZA76 QIW76 QSS76 RCO76 RMK76 RWG76 SGC76 SPY76 SZU76 TJQ76 TTM76 UDI76 UNE76 UXA76 VGW76 VQS76 WAO76 WKK76 WUG76">
      <formula1>[1]总表!#REF!</formula1>
    </dataValidation>
    <dataValidation type="list" allowBlank="1" showInputMessage="1" showErrorMessage="1" sqref="IG64:IG65 SC64:SC65 ABY64:ABY65 ALU64:ALU65 AVQ64:AVQ65 BFM64:BFM65 BPI64:BPI65 BZE64:BZE65 CJA64:CJA65 CSW64:CSW65 DCS64:DCS65 DMO64:DMO65 DWK64:DWK65 EGG64:EGG65 EQC64:EQC65 EZY64:EZY65 FJU64:FJU65 FTQ64:FTQ65 GDM64:GDM65 GNI64:GNI65 GXE64:GXE65 HHA64:HHA65 HQW64:HQW65 IAS64:IAS65 IKO64:IKO65 IUK64:IUK65 JEG64:JEG65 JOC64:JOC65 JXY64:JXY65 KHU64:KHU65 KRQ64:KRQ65 LBM64:LBM65 LLI64:LLI65 LVE64:LVE65 MFA64:MFA65 MOW64:MOW65 MYS64:MYS65 NIO64:NIO65 NSK64:NSK65 OCG64:OCG65 OMC64:OMC65 OVY64:OVY65 PFU64:PFU65 PPQ64:PPQ65 PZM64:PZM65 QJI64:QJI65 QTE64:QTE65 RDA64:RDA65 RMW64:RMW65 RWS64:RWS65 SGO64:SGO65 SQK64:SQK65 TAG64:TAG65 TKC64:TKC65 TTY64:TTY65 UDU64:UDU65 UNQ64:UNQ65 UXM64:UXM65 VHI64:VHI65 VRE64:VRE65 WBA64:WBA65 WKW64:WKW65 WUS64:WUS65">
      <formula1>$K$16:$K$17</formula1>
    </dataValidation>
  </dataValidations>
  <pageMargins left="0.699305555555556" right="0.699305555555556" top="0.75" bottom="0.75" header="0.3" footer="0.3"/>
  <pageSetup paperSize="9" orientation="portrait"/>
  <headerFooter/>
  <legacyDrawing r:id="rId2"/>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结算单</vt:lpstr>
      <vt:lpstr>接机表</vt:lpstr>
      <vt:lpstr>送机表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celine唐</cp:lastModifiedBy>
  <dcterms:created xsi:type="dcterms:W3CDTF">2016-12-12T06:46:00Z</dcterms:created>
  <dcterms:modified xsi:type="dcterms:W3CDTF">2017-11-27T03:23:59Z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2052-10.1.0.6930</vt:lpwstr>
  </property>
</Properties>
</file>