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<sst xmlns="http://schemas.openxmlformats.org/spreadsheetml/2006/main" count="115" uniqueCount="87">
  <si>
    <t>【借款报销单】</t>
  </si>
  <si>
    <t>团号：
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</si>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</sst>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;[Red]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5" borderId="18" applyNumberFormat="0" applyAlignment="0" applyProtection="0">
      <alignment vertical="center"/>
    </xf>
    <xf numFmtId="0" fontId="26" fillId="15" borderId="16" applyNumberFormat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C59" sqref="C59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11937</v>
      </c>
      <c r="G22" s="66">
        <v>0</v>
      </c>
      <c r="H22" s="66">
        <f t="shared" si="0"/>
        <v>11937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11937</v>
      </c>
      <c r="G24" s="70">
        <f t="shared" ref="G24:H24" si="6">SUM(G22:G23)</f>
        <v>0</v>
      </c>
      <c r="H24" s="70">
        <f t="shared" si="6"/>
        <v>11937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3000</v>
      </c>
      <c r="G45" s="66">
        <v>0</v>
      </c>
      <c r="H45" s="66">
        <f t="shared" si="0"/>
        <v>3000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3000</v>
      </c>
      <c r="G52" s="70">
        <f t="shared" ref="G52:H52" si="20">SUM(G45:G51)</f>
        <v>0</v>
      </c>
      <c r="H52" s="70">
        <f t="shared" si="20"/>
        <v>3000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14937</v>
      </c>
      <c r="G53" s="70">
        <f t="shared" si="21"/>
        <v>0</v>
      </c>
      <c r="H53" s="70">
        <f t="shared" si="21"/>
        <v>14937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14937</v>
      </c>
      <c r="D58" s="82"/>
      <c r="E58" s="82">
        <f>F53</f>
        <v>14937</v>
      </c>
      <c r="F58" s="82"/>
      <c r="G58" s="82">
        <f>G53</f>
        <v>0</v>
      </c>
      <c r="H58" s="82"/>
      <c r="I58" s="101">
        <f>A58-C58</f>
        <v>-14937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76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77</v>
      </c>
      <c r="H22" s="21"/>
      <c r="I22" s="21"/>
      <c r="J22" s="21"/>
      <c r="K22" s="21" t="s">
        <v>78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79</v>
      </c>
      <c r="C25" s="16"/>
      <c r="D25" s="16"/>
      <c r="E25" s="16"/>
      <c r="F25" s="16" t="s">
        <v>50</v>
      </c>
      <c r="G25" s="16" t="s">
        <v>80</v>
      </c>
      <c r="H25" s="16"/>
      <c r="I25" s="16"/>
      <c r="J25" s="16" t="s">
        <v>52</v>
      </c>
      <c r="K25" s="16"/>
    </row>
    <row r="28" ht="18.75" spans="1:11">
      <c r="A28" s="2" t="s">
        <v>81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5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6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0"/>
      <c r="J33" s="41" t="s">
        <v>66</v>
      </c>
      <c r="K33" s="42"/>
    </row>
    <row r="34" ht="20.1" customHeight="1"/>
    <row r="35" ht="20.1" customHeight="1" spans="2:11">
      <c r="B35" s="27"/>
      <c r="C35" s="27"/>
      <c r="D35" s="32" t="s">
        <v>82</v>
      </c>
      <c r="E35" s="27" t="s">
        <v>83</v>
      </c>
      <c r="F35" s="27"/>
      <c r="G35" s="25" t="s">
        <v>84</v>
      </c>
      <c r="H35" s="25" t="s">
        <v>85</v>
      </c>
      <c r="I35" s="25" t="s">
        <v>43</v>
      </c>
      <c r="J35" s="25"/>
      <c r="K35" s="51" t="s">
        <v>72</v>
      </c>
    </row>
    <row r="36" ht="20.1" customHeight="1" spans="2:11">
      <c r="B36" s="27">
        <v>1</v>
      </c>
      <c r="C36" s="27"/>
      <c r="D36" s="33" t="s">
        <v>59</v>
      </c>
      <c r="E36" s="27" t="s">
        <v>86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59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79</v>
      </c>
      <c r="C40" s="16"/>
      <c r="D40" s="16"/>
      <c r="E40" s="16"/>
      <c r="F40" s="16" t="s">
        <v>50</v>
      </c>
      <c r="G40" s="16" t="s">
        <v>80</v>
      </c>
      <c r="H40" s="16"/>
      <c r="I40" s="16"/>
      <c r="J40" s="16" t="s">
        <v>52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topLeftCell="A2" workbookViewId="0">
      <selection activeCell="A27" sqref="A27"/>
    </sheetView>
  </sheetViews>
  <sheetFormatPr defaultColWidth="9" defaultRowHeight="13.5"/>
  <cols>
    <col min="1" max="1" width="9.375"/>
  </cols>
  <sheetData>
    <row r="1" spans="1:1">
      <c r="A1">
        <v>785</v>
      </c>
    </row>
    <row r="2" spans="1:1">
      <c r="A2">
        <v>177</v>
      </c>
    </row>
    <row r="3" spans="1:1">
      <c r="A3">
        <v>273</v>
      </c>
    </row>
    <row r="4" spans="1:1">
      <c r="A4">
        <v>328.68</v>
      </c>
    </row>
    <row r="5" spans="1:1">
      <c r="A5">
        <v>246</v>
      </c>
    </row>
    <row r="6" spans="1:1">
      <c r="A6">
        <v>251.03</v>
      </c>
    </row>
    <row r="7" spans="1:1">
      <c r="A7">
        <v>279.49</v>
      </c>
    </row>
    <row r="8" spans="1:1">
      <c r="A8">
        <v>340</v>
      </c>
    </row>
    <row r="9" spans="1:1">
      <c r="A9">
        <v>506.19</v>
      </c>
    </row>
    <row r="10" spans="1:1">
      <c r="A10">
        <v>230.13</v>
      </c>
    </row>
    <row r="11" spans="1:1">
      <c r="A11">
        <v>220.35</v>
      </c>
    </row>
    <row r="12" spans="1:1">
      <c r="A12">
        <v>257.7</v>
      </c>
    </row>
    <row r="13" spans="1:1">
      <c r="A13">
        <v>518.27</v>
      </c>
    </row>
    <row r="14" spans="1:1">
      <c r="A14">
        <v>222.03</v>
      </c>
    </row>
    <row r="15" spans="1:1">
      <c r="A15">
        <v>271</v>
      </c>
    </row>
    <row r="16" spans="1:1">
      <c r="A16">
        <v>533.85</v>
      </c>
    </row>
    <row r="17" spans="1:1">
      <c r="A17">
        <v>503.84</v>
      </c>
    </row>
    <row r="18" spans="1:1">
      <c r="A18">
        <v>500</v>
      </c>
    </row>
    <row r="19" spans="1:1">
      <c r="A19">
        <v>500</v>
      </c>
    </row>
    <row r="20" spans="1:1">
      <c r="A20">
        <v>271.58</v>
      </c>
    </row>
    <row r="21" spans="1:1">
      <c r="A21">
        <v>340.98</v>
      </c>
    </row>
    <row r="22" spans="1:1">
      <c r="A22">
        <v>490</v>
      </c>
    </row>
    <row r="23" spans="1:1">
      <c r="A23">
        <v>1000</v>
      </c>
    </row>
    <row r="24" spans="1:1">
      <c r="A24">
        <v>2552</v>
      </c>
    </row>
    <row r="26" spans="1:1">
      <c r="A26">
        <f>SUM(A1:A25)</f>
        <v>11598.12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2021-04-27T05:39:08Z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