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G53" i="3"/>
  <c r="D53" i="3"/>
  <c r="H45" i="3"/>
  <c r="H52" i="3"/>
  <c r="G52" i="3"/>
  <c r="F52" i="3"/>
  <c r="E52" i="3"/>
  <c r="D52" i="3"/>
  <c r="C52" i="3"/>
  <c r="H51" i="3"/>
  <c r="H50" i="3"/>
  <c r="H49" i="3"/>
  <c r="H48" i="3"/>
  <c r="H47" i="3"/>
  <c r="H46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G32" i="3"/>
  <c r="F53" i="3"/>
  <c r="E58" i="3"/>
  <c r="E32" i="3"/>
  <c r="D32" i="3"/>
  <c r="C32" i="3"/>
  <c r="H31" i="3"/>
  <c r="H30" i="3"/>
  <c r="H29" i="3"/>
  <c r="H28" i="3"/>
  <c r="H53" i="3"/>
  <c r="C58" i="3"/>
  <c r="I5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<sst xmlns="http://schemas.openxmlformats.org/spreadsheetml/2006/main" count="120" uniqueCount="98">
  <si>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</si>
  <si>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</si>
  <si>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</si>
  <si>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</si>
  <si>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</si>
  <si>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</si>
  <si>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</si>
  <si>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</si>
  <si>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</si>
  <si>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</si>
  <si>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</si>
  <si>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</si>
  <si>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</si>
  <si>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</si>
  <si>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</si>
  <si>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</si>
  <si>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</si>
  <si>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</si>
  <si>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</si>
  <si>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</si>
  <si>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</si>
  <si>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</si>
  <si>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</si>
  <si>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</si>
  <si>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</si>
  <si>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</si>
  <si>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</si>
  <si>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</si>
  <si>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</si>
  <si>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</si>
  <si>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</si>
  <si>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</si>
  <si>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</si>
  <si>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</si>
  <si>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</si>
  <si>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</si>
  <si>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</si>
  <si>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</si>
  <si>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</si>
  <si>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</si>
  <si>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</si>
  <si>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</si>
  <si>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</si>
  <si>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</si>
  <si>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</si>
  <si>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</si>
  <si>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</si>
  <si>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</si>
  <si>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</si>
  <si>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</si>
  <si>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</si>
  <si>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</si>
  <si>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</si>
  <si>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</si>
  <si>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</si>
  <si>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</si>
  <si>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</si>
  <si>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</si>
  <si>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</si>
  <si>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</si>
  <si>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</si>
  <si>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</si>
  <si>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</si>
  <si>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</si>
  <si>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</si>
  <si>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</si>
  <si>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</si>
  <si>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</si>
  <si>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</si>
  <si>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</si>
  <si>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</si>
  <si>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</si>
  <si>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</si>
  <si>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</si>
  <si>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</si>
  <si>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</si>
  <si>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</si>
  <si>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</si>
  <si>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</si>
  <si>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</si>
  <si>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</si>
  <si>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</si>
  <si>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</si>
  <si>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</si>
  <si>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</si>
  <si>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</si>
  <si>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</si>
  <si>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</si>
  <si>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</si>
  <si>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</si>
  <si>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</si>
  <si>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</si>
  <si>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</si>
  <si>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</si>
  <si>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</si>
  <si>
    <t>客户交通费报销</t>
    <phoneticPr fontId="12" type="noConversion"/>
  </si>
  <si>
    <t xml:space="preserve">团号：KMJB-180118-JDA294
</t>
    <phoneticPr fontId="12" type="noConversion"/>
  </si>
  <si>
    <t>会议日期：2018年01月18日-23日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</si>
</sst>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zoomScale="86" zoomScaleNormal="100" zoomScaleSheetLayoutView="86" workbookViewId="0">
      <selection activeCell="L6" sqref="L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5.875" customWidth="1"/>
    <col min="8" max="8" width="16.125" customWidth="1"/>
    <col min="9" max="9" width="24.875" customWidth="1"/>
    <col min="10" max="10" width="34.37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44"/>
      <c r="J2" s="44"/>
      <c r="K2" s="44"/>
      <c r="L2" s="44"/>
    </row>
    <row r="4" spans="1:12" ht="21" customHeight="1" x14ac:dyDescent="0.15">
      <c r="H4" s="57" t="s">
        <v>96</v>
      </c>
      <c r="I4" s="58"/>
      <c r="J4" s="58" t="s">
        <v>97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6" t="s">
        <v>1</v>
      </c>
      <c r="B6" s="66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66" t="s">
        <v>5</v>
      </c>
    </row>
    <row r="7" spans="1:12" ht="21" customHeight="1" x14ac:dyDescent="0.15">
      <c r="A7" s="76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77">
        <v>1</v>
      </c>
      <c r="B8" s="73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14</v>
      </c>
    </row>
    <row r="9" spans="1:12" ht="21" customHeight="1" x14ac:dyDescent="0.15">
      <c r="A9" s="77"/>
      <c r="B9" s="73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7"/>
      <c r="B10" s="73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7"/>
      <c r="B11" s="73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7"/>
      <c r="B12" s="73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71">
        <v>2</v>
      </c>
      <c r="B14" s="85" t="s">
        <v>16</v>
      </c>
      <c r="C14" s="68">
        <v>0</v>
      </c>
      <c r="D14" s="71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15">
      <c r="A15" s="72"/>
      <c r="B15" s="86"/>
      <c r="C15" s="69"/>
      <c r="D15" s="72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7">
        <v>3</v>
      </c>
      <c r="B17" s="73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15">
      <c r="A18" s="77"/>
      <c r="B18" s="73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7"/>
      <c r="B19" s="73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7"/>
      <c r="B20" s="73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7">
        <v>4</v>
      </c>
      <c r="B22" s="73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23</v>
      </c>
    </row>
    <row r="23" spans="1:10" ht="21" customHeight="1" x14ac:dyDescent="0.15">
      <c r="A23" s="77"/>
      <c r="B23" s="73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71">
        <v>5</v>
      </c>
      <c r="B25" s="85" t="s">
        <v>25</v>
      </c>
      <c r="C25" s="68">
        <v>0</v>
      </c>
      <c r="D25" s="71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15">
      <c r="A26" s="72"/>
      <c r="B26" s="86"/>
      <c r="C26" s="69"/>
      <c r="D26" s="72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7">
        <v>6</v>
      </c>
      <c r="B28" s="73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15">
      <c r="A29" s="77"/>
      <c r="B29" s="73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7"/>
      <c r="B30" s="73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7"/>
      <c r="B31" s="73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v>0</v>
      </c>
      <c r="G32" s="40">
        <f t="shared" ref="G32" si="12">SUM(G28:G31)</f>
        <v>0</v>
      </c>
      <c r="H32" s="40">
        <v>0</v>
      </c>
      <c r="I32" s="46"/>
      <c r="J32" s="62"/>
    </row>
    <row r="33" spans="1:10" ht="21" customHeight="1" x14ac:dyDescent="0.15">
      <c r="A33" s="77">
        <v>7</v>
      </c>
      <c r="B33" s="73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3"/>
    </row>
    <row r="34" spans="1:10" ht="21" customHeight="1" x14ac:dyDescent="0.15">
      <c r="A34" s="77"/>
      <c r="B34" s="73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64"/>
    </row>
    <row r="35" spans="1:10" ht="21" customHeight="1" x14ac:dyDescent="0.15">
      <c r="A35" s="77"/>
      <c r="B35" s="73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64"/>
    </row>
    <row r="36" spans="1:10" ht="21" customHeight="1" x14ac:dyDescent="0.15">
      <c r="A36" s="77"/>
      <c r="B36" s="73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5"/>
    </row>
    <row r="38" spans="1:10" ht="21" customHeight="1" x14ac:dyDescent="0.15">
      <c r="A38" s="77">
        <v>8</v>
      </c>
      <c r="B38" s="73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15">
      <c r="A39" s="77"/>
      <c r="B39" s="73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7">
        <v>9</v>
      </c>
      <c r="B41" s="73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15">
      <c r="A42" s="77"/>
      <c r="B42" s="73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7"/>
      <c r="B43" s="73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71">
        <v>10</v>
      </c>
      <c r="B45" s="73" t="s">
        <v>39</v>
      </c>
      <c r="C45" s="67">
        <v>0</v>
      </c>
      <c r="D45" s="70"/>
      <c r="E45" s="67">
        <f t="shared" si="2"/>
        <v>0</v>
      </c>
      <c r="F45" s="37">
        <v>4951.5</v>
      </c>
      <c r="G45" s="37">
        <v>0</v>
      </c>
      <c r="H45" s="37">
        <f t="shared" si="0"/>
        <v>4951.5</v>
      </c>
      <c r="I45" s="45"/>
      <c r="J45" s="54" t="s">
        <v>95</v>
      </c>
    </row>
    <row r="46" spans="1:10" ht="21" customHeight="1" x14ac:dyDescent="0.15">
      <c r="A46" s="78"/>
      <c r="B46" s="73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8"/>
      <c r="B47" s="73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8"/>
      <c r="B48" s="73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8"/>
      <c r="B49" s="73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8"/>
      <c r="B50" s="73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2"/>
      <c r="B51" s="73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4951.5</v>
      </c>
      <c r="G52" s="40">
        <f t="shared" ref="G52:H52" si="21">SUM(G45:G51)</f>
        <v>0</v>
      </c>
      <c r="H52" s="40">
        <f t="shared" si="21"/>
        <v>4951.5</v>
      </c>
      <c r="I52" s="46"/>
      <c r="J52" s="56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4951.5</v>
      </c>
      <c r="G53" s="40">
        <f t="shared" si="22"/>
        <v>0</v>
      </c>
      <c r="H53" s="40">
        <f t="shared" si="22"/>
        <v>4951.5</v>
      </c>
      <c r="I53" s="46"/>
      <c r="J53" s="47"/>
    </row>
    <row r="57" spans="1:10" ht="21" customHeight="1" x14ac:dyDescent="0.15">
      <c r="A57" s="82" t="s">
        <v>42</v>
      </c>
      <c r="B57" s="83"/>
      <c r="C57" s="84" t="s">
        <v>43</v>
      </c>
      <c r="D57" s="84"/>
      <c r="E57" s="84" t="s">
        <v>44</v>
      </c>
      <c r="F57" s="84"/>
      <c r="G57" s="84" t="s">
        <v>45</v>
      </c>
      <c r="H57" s="84"/>
      <c r="I57" s="48" t="s">
        <v>46</v>
      </c>
    </row>
    <row r="58" spans="1:10" ht="21" customHeight="1" x14ac:dyDescent="0.15">
      <c r="A58" s="74">
        <f>E53</f>
        <v>0</v>
      </c>
      <c r="B58" s="75"/>
      <c r="C58" s="75">
        <f>H53</f>
        <v>4951.5</v>
      </c>
      <c r="D58" s="75"/>
      <c r="E58" s="75">
        <f>F53</f>
        <v>4951.5</v>
      </c>
      <c r="F58" s="75"/>
      <c r="G58" s="75">
        <f>G53</f>
        <v>0</v>
      </c>
      <c r="H58" s="75"/>
      <c r="I58" s="49">
        <f>A58-C58</f>
        <v>-4951.5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9" t="s">
        <v>51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55</v>
      </c>
      <c r="K5" s="103"/>
    </row>
    <row r="6" spans="2:11" ht="20.100000000000001" customHeight="1" x14ac:dyDescent="0.1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.100000000000001" customHeight="1" x14ac:dyDescent="0.15">
      <c r="B7" s="6"/>
      <c r="C7" s="7"/>
      <c r="D7" s="8" t="s">
        <v>60</v>
      </c>
      <c r="E7" s="8"/>
      <c r="F7" s="104" t="s">
        <v>61</v>
      </c>
      <c r="G7" s="104"/>
      <c r="H7" s="8" t="s">
        <v>62</v>
      </c>
      <c r="I7" s="22"/>
      <c r="J7" s="104"/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9"/>
      <c r="K8" s="10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1" t="s">
        <v>1</v>
      </c>
      <c r="C10" s="112"/>
      <c r="D10" s="14" t="s">
        <v>64</v>
      </c>
      <c r="E10" s="87" t="s">
        <v>65</v>
      </c>
      <c r="F10" s="89"/>
      <c r="G10" s="16" t="s">
        <v>66</v>
      </c>
      <c r="H10" s="15" t="s">
        <v>67</v>
      </c>
      <c r="I10" s="87" t="s">
        <v>68</v>
      </c>
      <c r="J10" s="89"/>
      <c r="K10" s="16" t="s">
        <v>69</v>
      </c>
    </row>
    <row r="11" spans="2:11" ht="20.100000000000001" customHeight="1" x14ac:dyDescent="0.15">
      <c r="B11" s="109">
        <v>1</v>
      </c>
      <c r="C11" s="110"/>
      <c r="D11" s="92" t="s">
        <v>70</v>
      </c>
      <c r="E11" s="109" t="s">
        <v>71</v>
      </c>
      <c r="F11" s="110"/>
      <c r="G11" s="17">
        <v>0</v>
      </c>
      <c r="H11" s="17"/>
      <c r="I11" s="97"/>
      <c r="J11" s="98"/>
      <c r="K11" s="24" t="s">
        <v>72</v>
      </c>
    </row>
    <row r="12" spans="2:11" ht="20.100000000000001" customHeight="1" x14ac:dyDescent="0.15">
      <c r="B12" s="109">
        <v>2</v>
      </c>
      <c r="C12" s="110"/>
      <c r="D12" s="93"/>
      <c r="E12" s="95" t="s">
        <v>73</v>
      </c>
      <c r="F12" s="95"/>
      <c r="G12" s="17">
        <v>0</v>
      </c>
      <c r="H12" s="17"/>
      <c r="I12" s="97"/>
      <c r="J12" s="98"/>
      <c r="K12" s="24" t="s">
        <v>74</v>
      </c>
    </row>
    <row r="13" spans="2:11" ht="20.100000000000001" customHeight="1" x14ac:dyDescent="0.15">
      <c r="B13" s="109">
        <v>3</v>
      </c>
      <c r="C13" s="110"/>
      <c r="D13" s="93"/>
      <c r="E13" s="109" t="s">
        <v>75</v>
      </c>
      <c r="F13" s="110"/>
      <c r="G13" s="17">
        <v>0</v>
      </c>
      <c r="H13" s="17"/>
      <c r="I13" s="97"/>
      <c r="J13" s="98"/>
      <c r="K13" s="24" t="s">
        <v>72</v>
      </c>
    </row>
    <row r="14" spans="2:11" ht="20.100000000000001" customHeight="1" x14ac:dyDescent="0.15">
      <c r="B14" s="109">
        <v>4</v>
      </c>
      <c r="C14" s="110"/>
      <c r="D14" s="93"/>
      <c r="E14" s="109" t="s">
        <v>76</v>
      </c>
      <c r="F14" s="110"/>
      <c r="G14" s="17">
        <v>0</v>
      </c>
      <c r="H14" s="17"/>
      <c r="I14" s="97"/>
      <c r="J14" s="98"/>
      <c r="K14" s="24" t="s">
        <v>77</v>
      </c>
    </row>
    <row r="15" spans="2:11" ht="20.100000000000001" customHeight="1" x14ac:dyDescent="0.15">
      <c r="B15" s="109">
        <v>5</v>
      </c>
      <c r="C15" s="110"/>
      <c r="D15" s="92" t="s">
        <v>39</v>
      </c>
      <c r="E15" s="95"/>
      <c r="F15" s="95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109">
        <v>6</v>
      </c>
      <c r="C16" s="110"/>
      <c r="D16" s="93"/>
      <c r="E16" s="95"/>
      <c r="F16" s="95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109">
        <v>7</v>
      </c>
      <c r="C17" s="110"/>
      <c r="D17" s="94"/>
      <c r="E17" s="95"/>
      <c r="F17" s="95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8">
        <f>SUM(G11:G17)</f>
        <v>0</v>
      </c>
      <c r="H18" s="18">
        <f>SUM(H11:H17)</f>
        <v>0</v>
      </c>
      <c r="I18" s="90">
        <f>SUM(I11:J17)</f>
        <v>0</v>
      </c>
      <c r="J18" s="9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7" t="s">
        <v>67</v>
      </c>
      <c r="C20" s="107"/>
      <c r="D20" s="107"/>
      <c r="E20" s="107"/>
      <c r="F20" s="107"/>
      <c r="G20" s="107" t="s">
        <v>78</v>
      </c>
      <c r="H20" s="107"/>
      <c r="I20" s="107"/>
      <c r="J20" s="107"/>
      <c r="K20" s="16" t="s">
        <v>79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3"/>
      <c r="C28" s="4"/>
      <c r="D28" s="5" t="s">
        <v>52</v>
      </c>
      <c r="E28" s="5"/>
      <c r="F28" s="102" t="s">
        <v>87</v>
      </c>
      <c r="G28" s="102"/>
      <c r="H28" s="5" t="s">
        <v>54</v>
      </c>
      <c r="I28" s="4"/>
      <c r="J28" s="102" t="s">
        <v>88</v>
      </c>
      <c r="K28" s="103"/>
    </row>
    <row r="29" spans="1:11" ht="20.100000000000001" customHeight="1" x14ac:dyDescent="0.15">
      <c r="B29" s="6"/>
      <c r="C29" s="7"/>
      <c r="D29" s="8" t="s">
        <v>56</v>
      </c>
      <c r="E29" s="8"/>
      <c r="F29" s="104" t="str">
        <f>F6</f>
        <v>北京</v>
      </c>
      <c r="G29" s="104"/>
      <c r="H29" s="8" t="s">
        <v>58</v>
      </c>
      <c r="I29" s="7"/>
      <c r="J29" s="104" t="s">
        <v>89</v>
      </c>
      <c r="K29" s="105"/>
    </row>
    <row r="30" spans="1:11" ht="20.100000000000001" customHeight="1" x14ac:dyDescent="0.15">
      <c r="B30" s="6"/>
      <c r="C30" s="7"/>
      <c r="D30" s="8" t="s">
        <v>60</v>
      </c>
      <c r="E30" s="8"/>
      <c r="F30" s="106" t="s">
        <v>91</v>
      </c>
      <c r="G30" s="104"/>
      <c r="H30" s="8" t="s">
        <v>62</v>
      </c>
      <c r="I30" s="22"/>
      <c r="J30" s="106">
        <v>43130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9" t="s">
        <v>92</v>
      </c>
      <c r="K31" s="100"/>
    </row>
    <row r="32" spans="1:11" ht="20.100000000000001" customHeight="1" x14ac:dyDescent="0.15"/>
    <row r="33" spans="2:11" ht="20.100000000000001" customHeight="1" x14ac:dyDescent="0.15">
      <c r="B33" s="95"/>
      <c r="C33" s="95"/>
      <c r="D33" s="19" t="s">
        <v>83</v>
      </c>
      <c r="E33" s="95" t="s">
        <v>84</v>
      </c>
      <c r="F33" s="95"/>
      <c r="G33" s="17" t="s">
        <v>85</v>
      </c>
      <c r="H33" s="17" t="s">
        <v>86</v>
      </c>
      <c r="I33" s="101" t="s">
        <v>41</v>
      </c>
      <c r="J33" s="101"/>
      <c r="K33" s="28" t="s">
        <v>69</v>
      </c>
    </row>
    <row r="34" spans="2:11" ht="20.100000000000001" customHeight="1" x14ac:dyDescent="0.15">
      <c r="B34" s="95">
        <v>1</v>
      </c>
      <c r="C34" s="95"/>
      <c r="D34" s="20" t="s">
        <v>90</v>
      </c>
      <c r="E34" s="96">
        <v>42763</v>
      </c>
      <c r="F34" s="95"/>
      <c r="G34" s="17">
        <v>200</v>
      </c>
      <c r="H34" s="17">
        <v>1</v>
      </c>
      <c r="I34" s="97">
        <f>G34*H34</f>
        <v>200</v>
      </c>
      <c r="J34" s="98"/>
      <c r="K34" s="29" t="s">
        <v>93</v>
      </c>
    </row>
    <row r="35" spans="2:11" ht="20.100000000000001" customHeight="1" x14ac:dyDescent="0.15">
      <c r="B35" s="95">
        <v>2</v>
      </c>
      <c r="C35" s="95"/>
      <c r="D35" s="20" t="s">
        <v>90</v>
      </c>
      <c r="E35" s="96">
        <v>42764</v>
      </c>
      <c r="F35" s="95"/>
      <c r="G35" s="50">
        <v>100</v>
      </c>
      <c r="H35" s="50">
        <v>1</v>
      </c>
      <c r="I35" s="97">
        <f t="shared" ref="I35:I36" si="0">G35*H35</f>
        <v>100</v>
      </c>
      <c r="J35" s="98"/>
      <c r="K35" s="29" t="s">
        <v>94</v>
      </c>
    </row>
    <row r="36" spans="2:11" ht="20.100000000000001" customHeight="1" x14ac:dyDescent="0.15">
      <c r="B36" s="95">
        <v>3</v>
      </c>
      <c r="C36" s="95"/>
      <c r="D36" s="20"/>
      <c r="E36" s="95"/>
      <c r="F36" s="95"/>
      <c r="G36" s="17">
        <v>0</v>
      </c>
      <c r="H36" s="17">
        <v>0</v>
      </c>
      <c r="I36" s="97">
        <f t="shared" si="0"/>
        <v>0</v>
      </c>
      <c r="J36" s="98"/>
      <c r="K36" s="29"/>
    </row>
    <row r="37" spans="2:11" ht="20.100000000000001" customHeight="1" x14ac:dyDescent="0.15">
      <c r="B37" s="87" t="s">
        <v>41</v>
      </c>
      <c r="C37" s="88"/>
      <c r="D37" s="88"/>
      <c r="E37" s="88"/>
      <c r="F37" s="89"/>
      <c r="G37" s="18"/>
      <c r="H37" s="18">
        <f>SUM(H19:H36)</f>
        <v>2</v>
      </c>
      <c r="I37" s="90">
        <f>SUM(I34:J36)</f>
        <v>300</v>
      </c>
      <c r="J37" s="91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2018-02-07T03:25:37Z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