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<sst xmlns="http://schemas.openxmlformats.org/spreadsheetml/2006/main" count="66" uniqueCount="42">
  <si>
    <t>【员工差旅报销单】</t>
  </si>
  <si>
    <t>姓名:</t>
  </si>
  <si>
    <t>张可昕</t>
  </si>
  <si>
    <t>职位:</t>
  </si>
  <si>
    <t>助理</t>
  </si>
  <si>
    <t>发生地:</t>
  </si>
  <si>
    <t>北京</t>
  </si>
  <si>
    <t>部门:</t>
  </si>
  <si>
    <t>市场部</t>
  </si>
  <si>
    <t>发生日期:</t>
  </si>
  <si>
    <t>6.10-12</t>
  </si>
  <si>
    <t>报销日期:</t>
  </si>
  <si>
    <t>团号:</t>
  </si>
  <si>
    <t>HMJB-250527-ZJT490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</si>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</sst>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;[Red]#,##0.00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6" borderId="2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3" borderId="2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5" borderId="23" applyNumberFormat="0" applyAlignment="0" applyProtection="0">
      <alignment vertical="center"/>
    </xf>
    <xf numFmtId="0" fontId="15" fillId="13" borderId="2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29">
        <v>6.17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12</v>
      </c>
      <c r="I8" s="38"/>
      <c r="J8" s="30" t="s">
        <v>13</v>
      </c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31"/>
      <c r="G10" s="23" t="s">
        <v>17</v>
      </c>
      <c r="H10" s="31" t="s">
        <v>18</v>
      </c>
      <c r="I10" s="16" t="s">
        <v>19</v>
      </c>
      <c r="J10" s="31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32">
        <v>0</v>
      </c>
      <c r="H11" s="32"/>
      <c r="I11" s="40"/>
      <c r="J11" s="41"/>
      <c r="K11" s="42" t="s">
        <v>23</v>
      </c>
    </row>
    <row r="12" ht="20.1" customHeight="1" spans="2:11">
      <c r="B12" s="17">
        <v>2</v>
      </c>
      <c r="C12" s="18"/>
      <c r="D12" s="20"/>
      <c r="E12" s="25" t="s">
        <v>24</v>
      </c>
      <c r="F12" s="25"/>
      <c r="G12" s="32">
        <v>444.1</v>
      </c>
      <c r="H12" s="32">
        <v>444.1</v>
      </c>
      <c r="I12" s="40"/>
      <c r="J12" s="41"/>
      <c r="K12" s="42" t="s">
        <v>25</v>
      </c>
    </row>
    <row r="13" ht="20.1" customHeight="1" spans="2:11">
      <c r="B13" s="17">
        <v>3</v>
      </c>
      <c r="C13" s="18"/>
      <c r="D13" s="20"/>
      <c r="E13" s="17" t="s">
        <v>26</v>
      </c>
      <c r="F13" s="18"/>
      <c r="G13" s="32">
        <v>0</v>
      </c>
      <c r="H13" s="32"/>
      <c r="I13" s="40"/>
      <c r="J13" s="41"/>
      <c r="K13" s="42" t="s">
        <v>23</v>
      </c>
    </row>
    <row r="14" ht="20.1" customHeight="1" spans="2:11">
      <c r="B14" s="17">
        <v>4</v>
      </c>
      <c r="C14" s="18"/>
      <c r="D14" s="20"/>
      <c r="E14" s="17" t="s">
        <v>27</v>
      </c>
      <c r="F14" s="18"/>
      <c r="G14" s="32">
        <f>31+28.9+34.14+37.2</f>
        <v>131.24</v>
      </c>
      <c r="H14" s="32">
        <f>G14</f>
        <v>131.24</v>
      </c>
      <c r="I14" s="40"/>
      <c r="J14" s="41"/>
      <c r="K14" s="42" t="s">
        <v>28</v>
      </c>
    </row>
    <row r="15" ht="20.1" customHeight="1" spans="2:11">
      <c r="B15" s="17">
        <v>5</v>
      </c>
      <c r="C15" s="18"/>
      <c r="D15" s="19" t="s">
        <v>29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30</v>
      </c>
      <c r="C18" s="22"/>
      <c r="D18" s="22"/>
      <c r="E18" s="22"/>
      <c r="F18" s="31"/>
      <c r="G18" s="33">
        <f>SUM(G11:G17)</f>
        <v>575.34</v>
      </c>
      <c r="H18" s="33">
        <f>SUM(H11:H17)</f>
        <v>575.34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24">
        <f>H18</f>
        <v>575.34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575.34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7"/>
      <c r="J30" s="29">
        <v>6.17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12</v>
      </c>
      <c r="I31" s="38"/>
      <c r="J31" s="30" t="s">
        <v>13</v>
      </c>
      <c r="K31" s="39"/>
    </row>
    <row r="32" ht="20.1" customHeight="1"/>
    <row r="33" ht="20.1" customHeight="1" spans="2:11">
      <c r="B33" s="25"/>
      <c r="C33" s="25"/>
      <c r="D33" s="26" t="s">
        <v>38</v>
      </c>
      <c r="E33" s="25" t="s">
        <v>39</v>
      </c>
      <c r="F33" s="25"/>
      <c r="G33" s="32" t="s">
        <v>40</v>
      </c>
      <c r="H33" s="32" t="s">
        <v>41</v>
      </c>
      <c r="I33" s="32" t="s">
        <v>30</v>
      </c>
      <c r="J33" s="32"/>
      <c r="K33" s="48" t="s">
        <v>20</v>
      </c>
    </row>
    <row r="34" ht="20.1" customHeight="1" spans="2:11">
      <c r="B34" s="25">
        <v>1</v>
      </c>
      <c r="C34" s="25"/>
      <c r="D34" s="27" t="s">
        <v>6</v>
      </c>
      <c r="E34" s="25" t="s">
        <v>10</v>
      </c>
      <c r="F34" s="25"/>
      <c r="G34" s="32">
        <v>200</v>
      </c>
      <c r="H34" s="32">
        <v>3</v>
      </c>
      <c r="I34" s="40">
        <f>G34*H34</f>
        <v>600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0">
        <f t="shared" si="0"/>
        <v>0</v>
      </c>
      <c r="J36" s="41"/>
      <c r="K36" s="49"/>
    </row>
    <row r="37" ht="20.1" customHeight="1" spans="2:11">
      <c r="B37" s="16" t="s">
        <v>30</v>
      </c>
      <c r="C37" s="22"/>
      <c r="D37" s="22"/>
      <c r="E37" s="22"/>
      <c r="F37" s="31"/>
      <c r="G37" s="33"/>
      <c r="H37" s="33">
        <f>SUM(H19:H36)</f>
        <v>7</v>
      </c>
      <c r="I37" s="43">
        <f>SUM(I34:J36)</f>
        <v>600</v>
      </c>
      <c r="J37" s="44"/>
      <c r="K37" s="45"/>
    </row>
    <row r="38" ht="20.1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2025-06-17T11:39:01Z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86AFC5F95DAD7077E4E25068B3CDED70_42</vt:lpwstr>
  </property>
</Properties>
</file>