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账单" sheetId="12" r:id="rId1"/>
  </sheets>
  <calcPr calcId="144525"/>
</workbook>
</file>

<file path=xl/sharedStrings.xml><?xml version="1.0" encoding="utf-8"?>
<sst xmlns="http://schemas.openxmlformats.org/spreadsheetml/2006/main" count="56">
  <si>
    <t>确认回执及预算账单</t>
  </si>
  <si>
    <t>组团社</t>
  </si>
  <si>
    <t>康辉会展  Celine</t>
  </si>
  <si>
    <t>组团社团号</t>
  </si>
  <si>
    <t xml:space="preserve">地接社
</t>
  </si>
  <si>
    <t>港中旅     范晓梅</t>
  </si>
  <si>
    <t>地接社团号</t>
  </si>
  <si>
    <t>CTSCD-FM-20180413T</t>
  </si>
  <si>
    <t>运行时间</t>
  </si>
  <si>
    <t>4月13-15日</t>
  </si>
  <si>
    <t>账单时间</t>
  </si>
  <si>
    <t>Celine
    你好！现将团队行程及预算账单发来，请查收，并请签字盖章回传确认，谢谢！</t>
  </si>
  <si>
    <t>日期</t>
  </si>
  <si>
    <t>行程</t>
  </si>
  <si>
    <t>简要行程</t>
  </si>
  <si>
    <t>酒店</t>
  </si>
  <si>
    <t>餐饮</t>
  </si>
  <si>
    <t>备注</t>
  </si>
  <si>
    <t>飞机/巴士</t>
  </si>
  <si>
    <t>接机，入住酒店</t>
  </si>
  <si>
    <t>自订</t>
  </si>
  <si>
    <t>/</t>
  </si>
  <si>
    <t>巴士</t>
  </si>
  <si>
    <t>成都-都江堰-青城山</t>
  </si>
  <si>
    <t>早中晚</t>
  </si>
  <si>
    <t>成都-熊猫基地送机</t>
  </si>
  <si>
    <t>早中</t>
  </si>
  <si>
    <t xml:space="preserve"> 费  用  明  细</t>
  </si>
  <si>
    <t>项目</t>
  </si>
  <si>
    <t>时间</t>
  </si>
  <si>
    <t>名称</t>
  </si>
  <si>
    <t>数量</t>
  </si>
  <si>
    <t>单价</t>
  </si>
  <si>
    <t>次数</t>
  </si>
  <si>
    <t>小计</t>
  </si>
  <si>
    <t>其他</t>
  </si>
  <si>
    <t>车费</t>
  </si>
  <si>
    <t>19座中巴车</t>
  </si>
  <si>
    <t>费用小计</t>
  </si>
  <si>
    <t>门票</t>
  </si>
  <si>
    <t>都江堰</t>
  </si>
  <si>
    <t>都江堰电瓶车</t>
  </si>
  <si>
    <t>青城山</t>
  </si>
  <si>
    <t>青城山电瓶车</t>
  </si>
  <si>
    <t>青城山缆车</t>
  </si>
  <si>
    <t>青城山船票</t>
  </si>
  <si>
    <t>熊猫基地</t>
  </si>
  <si>
    <t>熊猫基地电瓶车</t>
  </si>
  <si>
    <t>导游</t>
  </si>
  <si>
    <t>服务费</t>
  </si>
  <si>
    <t>费用总计</t>
  </si>
  <si>
    <t>公司
账号</t>
  </si>
  <si>
    <t xml:space="preserve">户　名：港中旅国际成都旅行社有限公司                    
开户行：农行锦江支行营业部      
帐   号：22802 401 040 003 535
</t>
  </si>
  <si>
    <t>确认</t>
  </si>
  <si>
    <t>地接社：（签字） 范晓梅</t>
  </si>
  <si>
    <t>组团社：（公章）</t>
  </si>
</sst>
</file>

<file path=xl/styles.xml><?xml version="1.0" encoding="utf-8"?>
<styleSheet xmlns="http://schemas.openxmlformats.org/spreadsheetml/2006/main">
  <numFmts count="11">
    <numFmt numFmtId="176" formatCode="_(* #,##0.00_);_(* \(#,##0.00\);_(* &quot;-&quot;??_);_(@_)"/>
    <numFmt numFmtId="41" formatCode="_ * #,##0_ ;_ * \-#,##0_ ;_ * &quot;-&quot;_ ;_ @_ "/>
    <numFmt numFmtId="177" formatCode="&quot;$&quot;#,##0_);[Red]\(&quot;$&quot;#,##0\)"/>
    <numFmt numFmtId="43" formatCode="_ * #,##0.00_ ;_ * \-#,##0.00_ ;_ * &quot;-&quot;??_ ;_ @_ "/>
    <numFmt numFmtId="178" formatCode="_(* #,##0_);_(* \(#,##0\);_(* &quot;-&quot;_);_(@_)"/>
    <numFmt numFmtId="179" formatCode="_(&quot;$&quot;* #,##0_);_(&quot;$&quot;* \(#,##0\);_(&quot;$&quot;* &quot;-&quot;_);_(@_)"/>
    <numFmt numFmtId="42" formatCode="_ &quot;￥&quot;* #,##0_ ;_ &quot;￥&quot;* \-#,##0_ ;_ &quot;￥&quot;* &quot;-&quot;_ ;_ @_ "/>
    <numFmt numFmtId="180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181" formatCode="&quot;$&quot;#,##0.00_);[Red]\(&quot;$&quot;#,##0.00\)"/>
    <numFmt numFmtId="182" formatCode="#\ ??/??"/>
  </numFmts>
  <fonts count="33">
    <font>
      <sz val="11"/>
      <color indexed="8"/>
      <name val="宋体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color indexed="8"/>
      <name val="MS Sans Serif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0"/>
      <color indexed="12"/>
      <name val="Arial"/>
      <charset val="134"/>
    </font>
    <font>
      <u/>
      <sz val="11"/>
      <color rgb="FF0000FF"/>
      <name val="宋体"/>
      <charset val="0"/>
      <scheme val="minor"/>
    </font>
    <font>
      <sz val="10"/>
      <name val="Calibri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Arial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5" borderId="1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9" fillId="0" borderId="0" applyFont="0" applyFill="0" applyProtection="0">
      <alignment vertical="center"/>
    </xf>
    <xf numFmtId="40" fontId="9" fillId="0" borderId="0" applyFont="0" applyFill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8" fillId="32" borderId="21" applyNumberFormat="0" applyAlignment="0" applyProtection="0">
      <alignment vertical="center"/>
    </xf>
    <xf numFmtId="0" fontId="29" fillId="32" borderId="15" applyNumberFormat="0" applyAlignment="0" applyProtection="0">
      <alignment vertical="center"/>
    </xf>
    <xf numFmtId="0" fontId="22" fillId="30" borderId="1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182" fontId="12" fillId="0" borderId="0" applyFont="0" applyFill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7" fontId="9" fillId="0" borderId="0" applyFont="0" applyFill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1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3" borderId="0">
      <alignment vertical="center"/>
    </xf>
    <xf numFmtId="180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0" fontId="9" fillId="0" borderId="0" applyFont="0" applyFill="0" applyProtection="0">
      <alignment vertical="center"/>
    </xf>
    <xf numFmtId="38" fontId="9" fillId="0" borderId="0" applyFont="0" applyFill="0" applyProtection="0">
      <alignment vertical="center"/>
    </xf>
    <xf numFmtId="181" fontId="9" fillId="0" borderId="0" applyFont="0" applyFill="0" applyProtection="0">
      <alignment vertical="center"/>
    </xf>
    <xf numFmtId="177" fontId="9" fillId="0" borderId="0" applyFont="0" applyFill="0" applyProtection="0">
      <alignment vertical="center"/>
    </xf>
    <xf numFmtId="181" fontId="9" fillId="0" borderId="0" applyFont="0" applyFill="0" applyProtection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179" fontId="1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9" fontId="9" fillId="0" borderId="0" applyFont="0" applyFill="0" applyProtection="0">
      <alignment vertical="center"/>
    </xf>
    <xf numFmtId="9" fontId="9" fillId="0" borderId="0" applyFont="0" applyFill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80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left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58" fontId="2" fillId="4" borderId="5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right" vertical="center" wrapText="1"/>
    </xf>
    <xf numFmtId="58" fontId="2" fillId="4" borderId="4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center" wrapText="1"/>
    </xf>
    <xf numFmtId="1" fontId="2" fillId="7" borderId="4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7" xfId="0" applyFont="1" applyBorder="1" applyAlignment="1">
      <alignment vertical="top"/>
    </xf>
  </cellXfs>
  <cellStyles count="9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Milliers [0]_%xct" xfId="11"/>
    <cellStyle name="Milliers_%xct" xfId="12"/>
    <cellStyle name="百分比" xfId="13" builtinId="5"/>
    <cellStyle name="Euro" xfId="14"/>
    <cellStyle name="已访问的超链接" xfId="15" builtinId="9"/>
    <cellStyle name="注释" xfId="16" builtinId="10"/>
    <cellStyle name="常规 6" xfId="17"/>
    <cellStyle name="标题 4" xfId="18" builtinId="19"/>
    <cellStyle name="Moeda_AFFILIATE COMMENTS COMPLETO" xfId="19"/>
    <cellStyle name="60% - 强调文字颜色 2" xfId="20" builtinId="36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Moeda [0]_AFFILIATE COMMENTS COMPLETO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适中" xfId="39" builtinId="28"/>
    <cellStyle name="强调文字颜色 1" xfId="40" builtinId="29"/>
    <cellStyle name="Porcentagem_Base pour graphique MF" xfId="41"/>
    <cellStyle name="20% - 强调文字颜色 5" xfId="42" builtinId="46"/>
    <cellStyle name="常规 8 2" xfId="43"/>
    <cellStyle name="20% - 强调文字颜色 1" xfId="44" builtinId="30"/>
    <cellStyle name="40% - 强调文字颜色 1" xfId="45" builtinId="31"/>
    <cellStyle name="Moneda [0]_%xct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Dezimal [0]_Plavix Model Germany modified Mai 02" xfId="53"/>
    <cellStyle name="强调文字颜色 5" xfId="54" builtinId="45"/>
    <cellStyle name="Lien hypertexte_Mkt 0205 Package (AAMEE review)" xfId="55"/>
    <cellStyle name="40% - 强调文字颜色 5" xfId="56" builtinId="47"/>
    <cellStyle name="60% - 强调文字颜色 5" xfId="57" builtinId="48"/>
    <cellStyle name="Currency 2 2" xfId="58"/>
    <cellStyle name="强调文字颜色 6" xfId="59" builtinId="49"/>
    <cellStyle name="40% - 强调文字颜色 6" xfId="60" builtinId="51"/>
    <cellStyle name="60% - 强调文字颜色 6" xfId="61" builtinId="52"/>
    <cellStyle name="_Row1" xfId="62"/>
    <cellStyle name="Currency 2" xfId="63"/>
    <cellStyle name="Currency 3" xfId="64"/>
    <cellStyle name="Currency 4" xfId="65"/>
    <cellStyle name="Dezimal_Plavix Model Germany modified Mai 02" xfId="66"/>
    <cellStyle name="Millares_%xct" xfId="67"/>
    <cellStyle name="Millares [0]_%xct" xfId="68"/>
    <cellStyle name="Moneda_%xct" xfId="69"/>
    <cellStyle name="Monétaire [0]_%xct" xfId="70"/>
    <cellStyle name="Monétaire_%xct" xfId="71"/>
    <cellStyle name="Normal 2" xfId="72"/>
    <cellStyle name="Normal 3" xfId="73"/>
    <cellStyle name="Währung [0]_Plavix Model Germany modified Mai 02" xfId="74"/>
    <cellStyle name="Normal 4" xfId="75"/>
    <cellStyle name="Normal 5" xfId="76"/>
    <cellStyle name="normální_B20-1-C" xfId="77"/>
    <cellStyle name="Porcentual_%xct" xfId="78"/>
    <cellStyle name="Pourcentage_%xct" xfId="79"/>
    <cellStyle name="Separador de milhares [0]_AFFILIATE COMMENTS COMPLETO" xfId="80"/>
    <cellStyle name="Separador de milhares_AFFILIATE COMMENTS COMPLETO" xfId="81"/>
    <cellStyle name="Style 1" xfId="82"/>
    <cellStyle name="Währung_Plavix Model Germany modified Mai 02" xfId="83"/>
    <cellStyle name="常规 2" xfId="84"/>
    <cellStyle name="常规 2 2" xfId="85"/>
    <cellStyle name="常规 2 2 2" xfId="86"/>
    <cellStyle name="常规 3" xfId="87"/>
    <cellStyle name="常规 3 2" xfId="88"/>
    <cellStyle name="常规 4" xfId="89"/>
    <cellStyle name="常规 4 2" xfId="90"/>
    <cellStyle name="常规 5" xfId="91"/>
    <cellStyle name="常规 6 2" xfId="92"/>
    <cellStyle name="常规 7" xfId="93"/>
    <cellStyle name="常规 7 2" xfId="94"/>
    <cellStyle name="常规 8" xfId="95"/>
    <cellStyle name="常规 9" xfId="9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361950</xdr:colOff>
      <xdr:row>0</xdr:row>
      <xdr:rowOff>57150</xdr:rowOff>
    </xdr:from>
    <xdr:to>
      <xdr:col>7</xdr:col>
      <xdr:colOff>838200</xdr:colOff>
      <xdr:row>4</xdr:row>
      <xdr:rowOff>95250</xdr:rowOff>
    </xdr:to>
    <xdr:pic>
      <xdr:nvPicPr>
        <xdr:cNvPr id="2" name="图片 1" descr="108019_image003(07-14-15-55-30)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1950" y="57150"/>
          <a:ext cx="7200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A16" workbookViewId="0">
      <selection activeCell="J26" sqref="J26"/>
    </sheetView>
  </sheetViews>
  <sheetFormatPr defaultColWidth="9" defaultRowHeight="13.5" outlineLevelCol="7"/>
  <cols>
    <col min="1" max="1" width="8" customWidth="1"/>
    <col min="2" max="2" width="14.625" customWidth="1"/>
    <col min="3" max="3" width="23.125" customWidth="1"/>
    <col min="4" max="4" width="6.5" customWidth="1"/>
    <col min="5" max="5" width="23.25" customWidth="1"/>
    <col min="6" max="6" width="4.75" customWidth="1"/>
    <col min="7" max="7" width="8" customWidth="1"/>
    <col min="8" max="8" width="19" customWidth="1"/>
  </cols>
  <sheetData>
    <row r="1" customHeight="1" spans="1:8">
      <c r="A1" s="2"/>
      <c r="B1" s="2"/>
      <c r="C1" s="2"/>
      <c r="D1" s="2"/>
      <c r="E1" s="2"/>
      <c r="F1" s="2"/>
      <c r="G1" s="2"/>
      <c r="H1" s="2"/>
    </row>
    <row r="2" customHeight="1" spans="1:8">
      <c r="A2" s="2"/>
      <c r="B2" s="2"/>
      <c r="C2" s="2"/>
      <c r="D2" s="2"/>
      <c r="E2" s="2"/>
      <c r="F2" s="2"/>
      <c r="G2" s="2"/>
      <c r="H2" s="2"/>
    </row>
    <row r="3" customHeight="1" spans="1:8">
      <c r="A3" s="2"/>
      <c r="B3" s="2"/>
      <c r="C3" s="2"/>
      <c r="D3" s="2"/>
      <c r="E3" s="2"/>
      <c r="F3" s="2"/>
      <c r="G3" s="2"/>
      <c r="H3" s="2"/>
    </row>
    <row r="4" customHeight="1" spans="1:8">
      <c r="A4" s="2"/>
      <c r="B4" s="2"/>
      <c r="C4" s="2"/>
      <c r="D4" s="2"/>
      <c r="E4" s="2"/>
      <c r="F4" s="2"/>
      <c r="G4" s="2"/>
      <c r="H4" s="2"/>
    </row>
    <row r="5" ht="11.25" customHeight="1" spans="1:8">
      <c r="A5" s="2"/>
      <c r="B5" s="2"/>
      <c r="C5" s="2"/>
      <c r="D5" s="2"/>
      <c r="E5" s="2"/>
      <c r="F5" s="2"/>
      <c r="G5" s="2"/>
      <c r="H5" s="2"/>
    </row>
    <row r="6" s="1" customFormat="1" ht="0.75" hidden="1" customHeight="1" spans="1:8">
      <c r="A6" s="3"/>
      <c r="B6" s="3"/>
      <c r="C6" s="3"/>
      <c r="D6" s="3"/>
      <c r="E6" s="3"/>
      <c r="F6" s="3"/>
      <c r="G6" s="3"/>
      <c r="H6" s="3"/>
    </row>
    <row r="7" s="1" customFormat="1" ht="22.5" customHeight="1" spans="1:8">
      <c r="A7" s="4" t="s">
        <v>0</v>
      </c>
      <c r="B7" s="5"/>
      <c r="C7" s="5"/>
      <c r="D7" s="5"/>
      <c r="E7" s="5"/>
      <c r="F7" s="5"/>
      <c r="G7" s="5"/>
      <c r="H7" s="6"/>
    </row>
    <row r="8" ht="18" customHeight="1" spans="1:8">
      <c r="A8" s="7" t="s">
        <v>1</v>
      </c>
      <c r="B8" s="8" t="s">
        <v>2</v>
      </c>
      <c r="C8" s="7" t="s">
        <v>3</v>
      </c>
      <c r="D8" s="9"/>
      <c r="E8" s="10"/>
      <c r="F8" s="10"/>
      <c r="G8" s="10"/>
      <c r="H8" s="11"/>
    </row>
    <row r="9" ht="18" customHeight="1" spans="1:8">
      <c r="A9" s="8" t="s">
        <v>4</v>
      </c>
      <c r="B9" s="8" t="s">
        <v>5</v>
      </c>
      <c r="C9" s="7" t="s">
        <v>6</v>
      </c>
      <c r="D9" s="9" t="s">
        <v>7</v>
      </c>
      <c r="E9" s="10"/>
      <c r="F9" s="10"/>
      <c r="G9" s="10"/>
      <c r="H9" s="11"/>
    </row>
    <row r="10" ht="18" customHeight="1" spans="1:8">
      <c r="A10" s="7" t="s">
        <v>8</v>
      </c>
      <c r="B10" s="12" t="s">
        <v>9</v>
      </c>
      <c r="C10" s="7" t="s">
        <v>10</v>
      </c>
      <c r="D10" s="13">
        <v>43199</v>
      </c>
      <c r="E10" s="14"/>
      <c r="F10" s="14"/>
      <c r="G10" s="14"/>
      <c r="H10" s="15"/>
    </row>
    <row r="11" ht="32.25" customHeight="1" spans="1:8">
      <c r="A11" s="16" t="s">
        <v>11</v>
      </c>
      <c r="B11" s="17"/>
      <c r="C11" s="17"/>
      <c r="D11" s="17"/>
      <c r="E11" s="17"/>
      <c r="F11" s="17"/>
      <c r="G11" s="17"/>
      <c r="H11" s="18"/>
    </row>
    <row r="12" ht="19.5" customHeight="1" spans="1:8">
      <c r="A12" s="19" t="s">
        <v>12</v>
      </c>
      <c r="B12" s="20" t="s">
        <v>13</v>
      </c>
      <c r="C12" s="9" t="s">
        <v>14</v>
      </c>
      <c r="D12" s="11"/>
      <c r="E12" s="20" t="s">
        <v>15</v>
      </c>
      <c r="F12" s="20"/>
      <c r="G12" s="20" t="s">
        <v>16</v>
      </c>
      <c r="H12" s="20" t="s">
        <v>17</v>
      </c>
    </row>
    <row r="13" ht="17.25" customHeight="1" spans="1:8">
      <c r="A13" s="21">
        <v>43203</v>
      </c>
      <c r="B13" s="8" t="s">
        <v>18</v>
      </c>
      <c r="C13" s="16" t="s">
        <v>19</v>
      </c>
      <c r="D13" s="22"/>
      <c r="E13" s="8" t="s">
        <v>20</v>
      </c>
      <c r="F13" s="8"/>
      <c r="G13" s="23" t="s">
        <v>21</v>
      </c>
      <c r="H13" s="23"/>
    </row>
    <row r="14" ht="20.25" customHeight="1" spans="1:8">
      <c r="A14" s="21">
        <v>43204</v>
      </c>
      <c r="B14" s="8" t="s">
        <v>22</v>
      </c>
      <c r="C14" s="16" t="s">
        <v>23</v>
      </c>
      <c r="D14" s="22"/>
      <c r="E14" s="8" t="s">
        <v>20</v>
      </c>
      <c r="F14" s="8"/>
      <c r="G14" s="23" t="s">
        <v>24</v>
      </c>
      <c r="H14" s="24"/>
    </row>
    <row r="15" ht="19.5" customHeight="1" spans="1:8">
      <c r="A15" s="21">
        <v>43205</v>
      </c>
      <c r="B15" s="8" t="s">
        <v>22</v>
      </c>
      <c r="C15" s="16" t="s">
        <v>25</v>
      </c>
      <c r="D15" s="22"/>
      <c r="E15" s="8"/>
      <c r="F15" s="8"/>
      <c r="G15" s="23" t="s">
        <v>26</v>
      </c>
      <c r="H15" s="25"/>
    </row>
    <row r="16" ht="16.5" spans="1:8">
      <c r="A16" s="26" t="s">
        <v>27</v>
      </c>
      <c r="B16" s="26"/>
      <c r="C16" s="26"/>
      <c r="D16" s="26"/>
      <c r="E16" s="26"/>
      <c r="F16" s="26"/>
      <c r="G16" s="26"/>
      <c r="H16" s="26"/>
    </row>
    <row r="17" ht="16.5" customHeight="1" spans="1:8">
      <c r="A17" s="27" t="s">
        <v>28</v>
      </c>
      <c r="B17" s="27" t="s">
        <v>29</v>
      </c>
      <c r="C17" s="27" t="s">
        <v>30</v>
      </c>
      <c r="D17" s="27" t="s">
        <v>31</v>
      </c>
      <c r="E17" s="27" t="s">
        <v>32</v>
      </c>
      <c r="F17" s="27" t="s">
        <v>33</v>
      </c>
      <c r="G17" s="27" t="s">
        <v>34</v>
      </c>
      <c r="H17" s="27" t="s">
        <v>35</v>
      </c>
    </row>
    <row r="18" ht="16.5" customHeight="1" spans="1:8">
      <c r="A18" s="24" t="s">
        <v>36</v>
      </c>
      <c r="B18" s="28" t="s">
        <v>9</v>
      </c>
      <c r="C18" s="29" t="s">
        <v>37</v>
      </c>
      <c r="D18" s="30">
        <v>1</v>
      </c>
      <c r="E18" s="30">
        <v>2900</v>
      </c>
      <c r="F18" s="30">
        <v>1</v>
      </c>
      <c r="G18" s="30">
        <f>E18*D18</f>
        <v>2900</v>
      </c>
      <c r="H18" s="30"/>
    </row>
    <row r="19" ht="16.5" customHeight="1" spans="1:8">
      <c r="A19" s="31" t="s">
        <v>38</v>
      </c>
      <c r="B19" s="31"/>
      <c r="C19" s="31"/>
      <c r="D19" s="31"/>
      <c r="E19" s="31"/>
      <c r="F19" s="31"/>
      <c r="G19" s="31">
        <v>2900</v>
      </c>
      <c r="H19" s="31"/>
    </row>
    <row r="20" ht="16.5" customHeight="1" spans="1:8">
      <c r="A20" s="24" t="s">
        <v>39</v>
      </c>
      <c r="B20" s="32"/>
      <c r="C20" s="29" t="s">
        <v>40</v>
      </c>
      <c r="D20" s="30">
        <v>12.5</v>
      </c>
      <c r="E20" s="30">
        <v>90</v>
      </c>
      <c r="F20" s="30">
        <v>1</v>
      </c>
      <c r="G20" s="30">
        <f t="shared" ref="G20:G29" si="0">E20*D20</f>
        <v>1125</v>
      </c>
      <c r="H20" s="30"/>
    </row>
    <row r="21" ht="16.5" customHeight="1" spans="1:8">
      <c r="A21" s="25"/>
      <c r="B21" s="32"/>
      <c r="C21" s="29" t="s">
        <v>41</v>
      </c>
      <c r="D21" s="30">
        <v>13</v>
      </c>
      <c r="E21" s="30">
        <v>15</v>
      </c>
      <c r="F21" s="30">
        <v>1</v>
      </c>
      <c r="G21" s="30">
        <f t="shared" si="0"/>
        <v>195</v>
      </c>
      <c r="H21" s="30"/>
    </row>
    <row r="22" ht="16.5" customHeight="1" spans="1:8">
      <c r="A22" s="25"/>
      <c r="B22" s="32"/>
      <c r="C22" s="29" t="s">
        <v>42</v>
      </c>
      <c r="D22" s="30">
        <v>12.5</v>
      </c>
      <c r="E22" s="30">
        <v>90</v>
      </c>
      <c r="F22" s="30">
        <v>1</v>
      </c>
      <c r="G22" s="30">
        <f t="shared" si="0"/>
        <v>1125</v>
      </c>
      <c r="H22" s="30"/>
    </row>
    <row r="23" ht="16.5" customHeight="1" spans="1:8">
      <c r="A23" s="25"/>
      <c r="B23" s="32"/>
      <c r="C23" s="29" t="s">
        <v>43</v>
      </c>
      <c r="D23" s="30">
        <v>13</v>
      </c>
      <c r="E23" s="30">
        <v>20</v>
      </c>
      <c r="F23" s="30">
        <v>1</v>
      </c>
      <c r="G23" s="30">
        <f t="shared" si="0"/>
        <v>260</v>
      </c>
      <c r="H23" s="30"/>
    </row>
    <row r="24" ht="16.5" customHeight="1" spans="1:8">
      <c r="A24" s="25"/>
      <c r="B24" s="32"/>
      <c r="C24" s="29" t="s">
        <v>44</v>
      </c>
      <c r="D24" s="30">
        <v>12.5</v>
      </c>
      <c r="E24" s="30">
        <v>60</v>
      </c>
      <c r="F24" s="30">
        <v>1</v>
      </c>
      <c r="G24" s="30">
        <f t="shared" si="0"/>
        <v>750</v>
      </c>
      <c r="H24" s="30"/>
    </row>
    <row r="25" ht="16.5" customHeight="1" spans="1:8">
      <c r="A25" s="25"/>
      <c r="B25" s="32"/>
      <c r="C25" s="29" t="s">
        <v>45</v>
      </c>
      <c r="D25" s="30">
        <v>12.5</v>
      </c>
      <c r="E25" s="30">
        <v>10</v>
      </c>
      <c r="F25" s="30">
        <v>1</v>
      </c>
      <c r="G25" s="30">
        <f t="shared" si="0"/>
        <v>125</v>
      </c>
      <c r="H25" s="30"/>
    </row>
    <row r="26" ht="16.5" customHeight="1" spans="1:8">
      <c r="A26" s="25"/>
      <c r="B26" s="32"/>
      <c r="C26" s="29" t="s">
        <v>46</v>
      </c>
      <c r="D26" s="30">
        <v>12.5</v>
      </c>
      <c r="E26" s="30">
        <v>55</v>
      </c>
      <c r="F26" s="30">
        <v>1</v>
      </c>
      <c r="G26" s="30">
        <f t="shared" si="0"/>
        <v>687.5</v>
      </c>
      <c r="H26" s="30"/>
    </row>
    <row r="27" ht="16.5" customHeight="1" spans="1:8">
      <c r="A27" s="25"/>
      <c r="B27" s="32"/>
      <c r="C27" s="29" t="s">
        <v>47</v>
      </c>
      <c r="D27" s="30">
        <v>13</v>
      </c>
      <c r="E27" s="30">
        <v>10</v>
      </c>
      <c r="F27" s="30">
        <v>1</v>
      </c>
      <c r="G27" s="30">
        <f t="shared" si="0"/>
        <v>130</v>
      </c>
      <c r="H27" s="30"/>
    </row>
    <row r="28" ht="16.5" customHeight="1" spans="1:8">
      <c r="A28" s="33"/>
      <c r="B28" s="32"/>
      <c r="C28" s="29" t="s">
        <v>48</v>
      </c>
      <c r="D28" s="30">
        <v>1</v>
      </c>
      <c r="E28" s="30">
        <v>1000</v>
      </c>
      <c r="F28" s="30">
        <v>1</v>
      </c>
      <c r="G28" s="30">
        <f t="shared" si="0"/>
        <v>1000</v>
      </c>
      <c r="H28" s="30"/>
    </row>
    <row r="29" ht="16.5" customHeight="1" spans="1:8">
      <c r="A29" s="33"/>
      <c r="B29" s="32"/>
      <c r="C29" s="29" t="s">
        <v>49</v>
      </c>
      <c r="D29" s="30">
        <v>14</v>
      </c>
      <c r="E29" s="30">
        <v>10</v>
      </c>
      <c r="F29" s="30">
        <v>1</v>
      </c>
      <c r="G29" s="30">
        <f t="shared" si="0"/>
        <v>140</v>
      </c>
      <c r="H29" s="30"/>
    </row>
    <row r="30" ht="17.25" customHeight="1" spans="1:8">
      <c r="A30" s="31" t="s">
        <v>38</v>
      </c>
      <c r="B30" s="31"/>
      <c r="C30" s="31"/>
      <c r="D30" s="31"/>
      <c r="E30" s="31"/>
      <c r="F30" s="31"/>
      <c r="G30" s="31">
        <v>6040</v>
      </c>
      <c r="H30" s="31"/>
    </row>
    <row r="31" ht="18" customHeight="1" spans="1:8">
      <c r="A31" s="34" t="s">
        <v>50</v>
      </c>
      <c r="B31" s="34"/>
      <c r="C31" s="34"/>
      <c r="D31" s="34"/>
      <c r="E31" s="34"/>
      <c r="F31" s="34"/>
      <c r="G31" s="35">
        <f>G30+G19</f>
        <v>8940</v>
      </c>
      <c r="H31" s="35"/>
    </row>
    <row r="32" customHeight="1" spans="1:8">
      <c r="A32" s="36" t="s">
        <v>51</v>
      </c>
      <c r="B32" s="37" t="s">
        <v>52</v>
      </c>
      <c r="C32" s="38"/>
      <c r="D32" s="38"/>
      <c r="E32" s="38"/>
      <c r="F32" s="38"/>
      <c r="G32" s="38"/>
      <c r="H32" s="39"/>
    </row>
    <row r="33" ht="36" customHeight="1" spans="1:8">
      <c r="A33" s="36"/>
      <c r="B33" s="40"/>
      <c r="C33" s="41"/>
      <c r="D33" s="41"/>
      <c r="E33" s="41"/>
      <c r="F33" s="41"/>
      <c r="G33" s="41"/>
      <c r="H33" s="42"/>
    </row>
    <row r="34" ht="16.5" spans="1:8">
      <c r="A34" s="43" t="s">
        <v>53</v>
      </c>
      <c r="B34" s="44" t="s">
        <v>54</v>
      </c>
      <c r="C34" s="44"/>
      <c r="D34" s="45" t="s">
        <v>55</v>
      </c>
      <c r="E34" s="46"/>
      <c r="F34" s="46"/>
      <c r="G34" s="47"/>
      <c r="H34" s="48"/>
    </row>
    <row r="35" ht="16.5" spans="1:8">
      <c r="A35" s="49"/>
      <c r="B35" s="44"/>
      <c r="C35" s="44"/>
      <c r="D35" s="50"/>
      <c r="E35" s="51"/>
      <c r="F35" s="51"/>
      <c r="G35" s="52"/>
      <c r="H35" s="53"/>
    </row>
    <row r="49" spans="3:3">
      <c r="C49">
        <v>1</v>
      </c>
    </row>
  </sheetData>
  <mergeCells count="20">
    <mergeCell ref="A7:H7"/>
    <mergeCell ref="D8:H8"/>
    <mergeCell ref="D9:H9"/>
    <mergeCell ref="D10:H10"/>
    <mergeCell ref="A11:H11"/>
    <mergeCell ref="C12:D12"/>
    <mergeCell ref="C13:D13"/>
    <mergeCell ref="C14:D14"/>
    <mergeCell ref="C15:D15"/>
    <mergeCell ref="A16:H16"/>
    <mergeCell ref="A19:E19"/>
    <mergeCell ref="A30:E30"/>
    <mergeCell ref="B31:E31"/>
    <mergeCell ref="A20:A28"/>
    <mergeCell ref="A32:A33"/>
    <mergeCell ref="A34:A35"/>
    <mergeCell ref="H14:H15"/>
    <mergeCell ref="A1:H5"/>
    <mergeCell ref="B34:C35"/>
    <mergeCell ref="B32:H3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Venus PH/CN</dc:creator>
  <cp:lastModifiedBy>celine唐</cp:lastModifiedBy>
  <dcterms:created xsi:type="dcterms:W3CDTF">2014-03-31T08:58:00Z</dcterms:created>
  <cp:lastPrinted>2018-04-08T02:17:00Z</cp:lastPrinted>
  <dcterms:modified xsi:type="dcterms:W3CDTF">2018-04-11T13:57:53Z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2052-10.1.0.7224</vt:lpwstr>
  </property>
</Properties>
</file>