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<sst xmlns="http://schemas.openxmlformats.org/spreadsheetml/2006/main" count="69" uniqueCount="47">
  <si>
    <t>【员工差旅报销单】</t>
  </si>
  <si>
    <t>姓名:</t>
  </si>
  <si>
    <t>王奕丹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</si>
  <si>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</si>
  <si>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</si>
  <si>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</si>
  <si>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</si>
  <si>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</si>
  <si>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</si>
  <si>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</si>
  <si>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2024.9.9—10日</t>
  </si>
  <si>
    <t>报销日期:</t>
  </si>
  <si>
    <t>2024.9.11</t>
  </si>
  <si>
    <t>团号:</t>
  </si>
  <si>
    <t xml:space="preserve"> HMJB-240909-FJC294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</si>
  <si>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</si>
  <si>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</si>
  <si>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</si>
  <si>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</si>
  <si>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</si>
  <si>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</si>
  <si>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</si>
  <si>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</si>
  <si>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</si>
  <si>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9.9日家—顺义丰桔公司</t>
  </si>
  <si>
    <t>9.9日酒店1晚</t>
  </si>
  <si>
    <t>9.10朝阳站—家</t>
  </si>
  <si>
    <t>用餐</t>
  </si>
  <si>
    <t>9.9日罗森（大家的水+早饭）</t>
  </si>
  <si>
    <t>9.9日餐饮</t>
  </si>
  <si>
    <t>9.10日午饭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</si>
  <si>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</si>
  <si>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</si>
  <si>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</si>
  <si>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</si>
  <si>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</si>
  <si>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</si>
  <si>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</si>
  <si>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</si>
  <si>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2024.9.9—9.10日</t>
  </si>
  <si>
    <t>HMJB-240909-FJC294</t>
  </si>
  <si>
    <t>出差城市</t>
  </si>
  <si>
    <t>出差起止日期</t>
  </si>
  <si>
    <t>每天金额</t>
  </si>
  <si>
    <t>天数</t>
  </si>
  <si>
    <t>2024.9.9</t>
  </si>
  <si>
    <t>2024.9.10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</si>
</sst>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3" fillId="0" borderId="7" xfId="51" applyNumberFormat="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7" fillId="2" borderId="12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3" fillId="0" borderId="8" xfId="51" applyFont="1" applyBorder="1">
      <alignment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94" zoomScaleNormal="94" topLeftCell="A18" workbookViewId="0">
      <selection activeCell="K17" sqref="K17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3.522123893805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4"/>
      <c r="J7" s="12" t="s">
        <v>12</v>
      </c>
      <c r="K7" s="45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6"/>
      <c r="J8" s="17" t="s">
        <v>14</v>
      </c>
      <c r="K8" s="47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132.52</v>
      </c>
      <c r="H11" s="27">
        <v>132.52</v>
      </c>
      <c r="I11" s="48"/>
      <c r="J11" s="49"/>
      <c r="K11" s="50" t="s">
        <v>24</v>
      </c>
    </row>
    <row r="12" ht="20.15" customHeight="1" spans="2:11">
      <c r="B12" s="22">
        <v>2</v>
      </c>
      <c r="C12" s="23"/>
      <c r="D12" s="24"/>
      <c r="E12" s="28"/>
      <c r="F12" s="29"/>
      <c r="G12" s="27">
        <v>157.7</v>
      </c>
      <c r="H12" s="27">
        <v>157.7</v>
      </c>
      <c r="I12" s="51"/>
      <c r="J12" s="52"/>
      <c r="K12" s="50" t="s">
        <v>25</v>
      </c>
    </row>
    <row r="13" ht="20.15" customHeight="1" spans="2:11">
      <c r="B13" s="30"/>
      <c r="C13" s="31"/>
      <c r="D13" s="24"/>
      <c r="E13" s="28"/>
      <c r="F13" s="29"/>
      <c r="G13" s="32">
        <v>56.67</v>
      </c>
      <c r="H13" s="32">
        <v>56.67</v>
      </c>
      <c r="I13" s="51"/>
      <c r="J13" s="52"/>
      <c r="K13" s="53" t="s">
        <v>26</v>
      </c>
    </row>
    <row r="14" ht="20.15" customHeight="1" spans="2:11">
      <c r="B14" s="33">
        <v>3</v>
      </c>
      <c r="C14" s="30"/>
      <c r="D14" s="24"/>
      <c r="E14" s="24" t="s">
        <v>27</v>
      </c>
      <c r="F14" s="24"/>
      <c r="G14" s="34">
        <v>68</v>
      </c>
      <c r="H14" s="32">
        <v>68</v>
      </c>
      <c r="I14" s="51"/>
      <c r="J14" s="52"/>
      <c r="K14" s="53" t="s">
        <v>28</v>
      </c>
    </row>
    <row r="15" ht="20.15" customHeight="1" spans="2:11">
      <c r="B15" s="19"/>
      <c r="C15" s="35"/>
      <c r="D15" s="24"/>
      <c r="E15" s="24"/>
      <c r="F15" s="24"/>
      <c r="G15" s="34">
        <v>33</v>
      </c>
      <c r="H15" s="32">
        <v>33</v>
      </c>
      <c r="I15" s="51"/>
      <c r="J15" s="52"/>
      <c r="K15" s="53" t="s">
        <v>29</v>
      </c>
    </row>
    <row r="16" ht="20.15" customHeight="1" spans="2:11">
      <c r="B16" s="19"/>
      <c r="C16" s="35"/>
      <c r="D16" s="24"/>
      <c r="E16" s="24"/>
      <c r="F16" s="24"/>
      <c r="G16" s="34">
        <v>37.1</v>
      </c>
      <c r="H16" s="32">
        <v>37.1</v>
      </c>
      <c r="I16" s="51"/>
      <c r="J16" s="52"/>
      <c r="K16" s="53" t="s">
        <v>30</v>
      </c>
    </row>
    <row r="17" ht="20.15" customHeight="1" spans="2:11">
      <c r="B17" s="19"/>
      <c r="C17" s="35"/>
      <c r="D17" s="24"/>
      <c r="E17" s="24"/>
      <c r="F17" s="24"/>
      <c r="G17" s="34">
        <v>16</v>
      </c>
      <c r="H17" s="32">
        <v>16</v>
      </c>
      <c r="I17" s="51"/>
      <c r="J17" s="52"/>
      <c r="K17" s="53" t="s">
        <v>30</v>
      </c>
    </row>
    <row r="18" ht="20.15" customHeight="1" spans="2:11">
      <c r="B18" s="19" t="s">
        <v>31</v>
      </c>
      <c r="C18" s="35"/>
      <c r="D18" s="35"/>
      <c r="E18" s="35"/>
      <c r="F18" s="20"/>
      <c r="G18" s="36">
        <f>SUM(G11:G17)</f>
        <v>500.99</v>
      </c>
      <c r="H18" s="36">
        <f>SUM(H11:H17)</f>
        <v>500.99</v>
      </c>
      <c r="I18" s="51">
        <f>SUM(I11)</f>
        <v>0</v>
      </c>
      <c r="J18" s="52"/>
      <c r="K18" s="54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55"/>
      <c r="K19" s="9"/>
    </row>
    <row r="20" ht="20.15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.15" customHeight="1" spans="2:11">
      <c r="B21" s="37">
        <f>(H18)</f>
        <v>500.99</v>
      </c>
      <c r="C21" s="37"/>
      <c r="D21" s="37"/>
      <c r="E21" s="37"/>
      <c r="F21" s="37"/>
      <c r="G21" s="37">
        <f>I18</f>
        <v>0</v>
      </c>
      <c r="H21" s="37"/>
      <c r="I21" s="37"/>
      <c r="J21" s="37"/>
      <c r="K21" s="56">
        <f>SUM(B21:J21)</f>
        <v>500.99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6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42"/>
    </row>
    <row r="29" ht="20.15" customHeight="1" spans="2:12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43"/>
      <c r="L29" s="57"/>
    </row>
    <row r="30" ht="20.15" customHeight="1" spans="2:12">
      <c r="B30" s="8"/>
      <c r="C30" s="9"/>
      <c r="D30" s="10" t="s">
        <v>9</v>
      </c>
      <c r="E30" s="10"/>
      <c r="F30" s="12" t="s">
        <v>39</v>
      </c>
      <c r="G30" s="12"/>
      <c r="H30" s="13"/>
      <c r="I30" s="44"/>
      <c r="J30" s="12" t="s">
        <v>12</v>
      </c>
      <c r="K30" s="12"/>
      <c r="L30" s="57"/>
    </row>
    <row r="31" ht="20.15" customHeight="1" spans="2:11">
      <c r="B31" s="14"/>
      <c r="C31" s="15"/>
      <c r="D31" s="16"/>
      <c r="E31" s="16"/>
      <c r="F31" s="17"/>
      <c r="G31" s="17"/>
      <c r="H31" s="18" t="s">
        <v>13</v>
      </c>
      <c r="I31" s="46"/>
      <c r="J31" s="17" t="s">
        <v>40</v>
      </c>
      <c r="K31" s="47"/>
    </row>
    <row r="32" ht="20.15" customHeight="1"/>
    <row r="33" ht="20.15" customHeight="1" spans="2:11">
      <c r="B33" s="38"/>
      <c r="C33" s="38"/>
      <c r="D33" s="39" t="s">
        <v>41</v>
      </c>
      <c r="E33" s="38" t="s">
        <v>42</v>
      </c>
      <c r="F33" s="38"/>
      <c r="G33" s="27" t="s">
        <v>43</v>
      </c>
      <c r="H33" s="27" t="s">
        <v>44</v>
      </c>
      <c r="I33" s="27" t="s">
        <v>31</v>
      </c>
      <c r="J33" s="27"/>
      <c r="K33" s="58" t="s">
        <v>21</v>
      </c>
    </row>
    <row r="34" ht="20.15" customHeight="1" spans="2:11">
      <c r="B34" s="38">
        <v>1</v>
      </c>
      <c r="C34" s="38"/>
      <c r="D34" s="39" t="s">
        <v>6</v>
      </c>
      <c r="E34" s="40" t="s">
        <v>45</v>
      </c>
      <c r="F34" s="40"/>
      <c r="G34" s="27">
        <v>100</v>
      </c>
      <c r="H34" s="27">
        <v>1</v>
      </c>
      <c r="I34" s="48">
        <f>G34*H34</f>
        <v>100</v>
      </c>
      <c r="J34" s="49"/>
      <c r="K34" s="59"/>
    </row>
    <row r="35" ht="20.15" customHeight="1" spans="2:11">
      <c r="B35" s="38">
        <v>2</v>
      </c>
      <c r="C35" s="38"/>
      <c r="D35" s="39" t="s">
        <v>6</v>
      </c>
      <c r="E35" s="12" t="s">
        <v>46</v>
      </c>
      <c r="F35" s="12"/>
      <c r="G35" s="27">
        <v>100</v>
      </c>
      <c r="H35" s="36">
        <v>1</v>
      </c>
      <c r="I35" s="48">
        <f>G35*H35</f>
        <v>100</v>
      </c>
      <c r="J35" s="49"/>
      <c r="K35" s="54"/>
    </row>
    <row r="36" ht="20.15" customHeight="1" spans="2:11">
      <c r="B36" s="19" t="s">
        <v>31</v>
      </c>
      <c r="C36" s="35"/>
      <c r="D36" s="35"/>
      <c r="E36" s="35"/>
      <c r="F36" s="20"/>
      <c r="G36" s="36"/>
      <c r="H36" s="36">
        <f>SUM(H34:H35)</f>
        <v>2</v>
      </c>
      <c r="I36" s="51">
        <f>SUM(I34:J35)</f>
        <v>200</v>
      </c>
      <c r="J36" s="52"/>
      <c r="K36" s="54"/>
    </row>
    <row r="37" ht="20.15" customHeight="1" spans="2:11">
      <c r="B37" s="9" t="s">
        <v>34</v>
      </c>
      <c r="C37" s="9"/>
      <c r="D37" s="9"/>
      <c r="E37" s="9"/>
      <c r="F37" s="9" t="s">
        <v>35</v>
      </c>
      <c r="G37" s="9" t="s">
        <v>36</v>
      </c>
      <c r="H37" s="9"/>
      <c r="I37" s="9"/>
      <c r="J37" s="9" t="s">
        <v>37</v>
      </c>
      <c r="K37" s="9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4:C14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  <mergeCell ref="E11:F13"/>
    <mergeCell ref="E14:F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2024-09-11T02:02:48Z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