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definedNames>
    <definedName name="_xlnm.Print_Area" localSheetId="0">员工报销明细!$A$1:$J$87</definedName>
  </definedNames>
  <calcPr calcId="144525"/>
</workbook>
</file>

<file path=xl/sharedStrings.xml><?xml version="1.0" encoding="utf-8"?>
<sst xmlns="http://schemas.openxmlformats.org/spreadsheetml/2006/main" count="81" uniqueCount="77">
  <si>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</si>
  <si>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</si>
  <si>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</si>
  <si>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</si>
  <si>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</si>
  <si>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</si>
  <si>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</si>
  <si>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</si>
  <si>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</si>
  <si>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</si>
  <si>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</si>
  <si>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</si>
  <si>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</si>
  <si>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</si>
  <si>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</si>
  <si>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</si>
  <si>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11.19酒店-餐厅</t>
  </si>
  <si>
    <t>可用项目：租车费、大交通、过路费、过桥费。
加油费（仅试驾活动可用，且只可使用活动当时当地的加油票）</t>
  </si>
  <si>
    <t>11.20酒店-会场</t>
  </si>
  <si>
    <t>11.20会场-五大道</t>
  </si>
  <si>
    <t>11.21会场-五大道</t>
  </si>
  <si>
    <t>11.23 会场-饭店</t>
  </si>
  <si>
    <t>客户交通费</t>
  </si>
  <si>
    <t>活动交通合计</t>
  </si>
  <si>
    <t>住宿费用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</si>
  <si>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</si>
  <si>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</si>
  <si>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</si>
  <si>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</si>
  <si>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</si>
  <si>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</si>
  <si>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11.19晚餐</t>
  </si>
  <si>
    <t>11.20茶歇-矿泉水</t>
  </si>
  <si>
    <t>11.21茶歇-矿泉水</t>
  </si>
  <si>
    <t>11.20茶歇-水果</t>
  </si>
  <si>
    <t>11.20茶歇-咖啡</t>
  </si>
  <si>
    <t>11.20客户午餐</t>
  </si>
  <si>
    <t>11.20晚餐</t>
  </si>
  <si>
    <t>11.21茶歇-水果</t>
  </si>
  <si>
    <t>11.21茶歇-咖啡</t>
  </si>
  <si>
    <t>11.21午餐</t>
  </si>
  <si>
    <t>11.22晚餐</t>
  </si>
  <si>
    <t>11.22茶歇-咖啡</t>
  </si>
  <si>
    <t>11.22茶歇-水果</t>
  </si>
  <si>
    <t>11.22午餐</t>
  </si>
  <si>
    <t>11.23茶歇-水果</t>
  </si>
  <si>
    <t>11.23茶歇-咖啡</t>
  </si>
  <si>
    <t>11.23午餐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</si>
  <si>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</si>
  <si>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</si>
  <si>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</si>
  <si>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</si>
  <si>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</si>
  <si>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</si>
  <si>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</si>
  <si>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</si>
  <si>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</si>
  <si>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</si>
  <si>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</si>
  <si>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</si>
  <si>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</si>
  <si>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</si>
  <si>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</si>
  <si>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11.19餐厅发票-顺丰</t>
  </si>
  <si>
    <t>暖宝宝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</si>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</sst>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87"/>
  <sheetViews>
    <sheetView tabSelected="1" view="pageBreakPreview" zoomScale="70" zoomScaleNormal="70" workbookViewId="0">
      <selection activeCell="F5" sqref="F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45.28</v>
      </c>
      <c r="G8" s="15">
        <v>0</v>
      </c>
      <c r="H8" s="17">
        <f t="shared" ref="H8:H12" si="0">F8+G8</f>
        <v>45.28</v>
      </c>
      <c r="I8" s="32" t="s">
        <v>16</v>
      </c>
      <c r="J8" s="33" t="s">
        <v>17</v>
      </c>
    </row>
    <row r="9" customHeight="1" spans="1:10">
      <c r="A9" s="13"/>
      <c r="B9" s="14"/>
      <c r="C9" s="15"/>
      <c r="D9" s="16"/>
      <c r="E9" s="15"/>
      <c r="F9" s="17">
        <v>87.24</v>
      </c>
      <c r="G9" s="15">
        <v>0</v>
      </c>
      <c r="H9" s="17">
        <f t="shared" si="0"/>
        <v>87.24</v>
      </c>
      <c r="I9" s="32" t="s">
        <v>18</v>
      </c>
      <c r="J9" s="34"/>
    </row>
    <row r="10" customHeight="1" spans="1:10">
      <c r="A10" s="13"/>
      <c r="B10" s="14"/>
      <c r="C10" s="15"/>
      <c r="D10" s="16"/>
      <c r="E10" s="15"/>
      <c r="F10" s="17">
        <v>219.12</v>
      </c>
      <c r="G10" s="15">
        <v>0</v>
      </c>
      <c r="H10" s="17">
        <f t="shared" si="0"/>
        <v>219.12</v>
      </c>
      <c r="I10" s="32" t="s">
        <v>19</v>
      </c>
      <c r="J10" s="34"/>
    </row>
    <row r="11" customHeight="1" spans="1:10">
      <c r="A11" s="13"/>
      <c r="B11" s="14"/>
      <c r="C11" s="15"/>
      <c r="D11" s="16"/>
      <c r="E11" s="15"/>
      <c r="F11" s="17">
        <v>137.7</v>
      </c>
      <c r="G11" s="15">
        <v>0</v>
      </c>
      <c r="H11" s="17">
        <f t="shared" si="0"/>
        <v>137.7</v>
      </c>
      <c r="I11" s="32" t="s">
        <v>20</v>
      </c>
      <c r="J11" s="34"/>
    </row>
    <row r="12" customHeight="1" spans="1:10">
      <c r="A12" s="13"/>
      <c r="B12" s="14"/>
      <c r="C12" s="15"/>
      <c r="D12" s="16"/>
      <c r="E12" s="15"/>
      <c r="F12" s="17">
        <v>21.06</v>
      </c>
      <c r="G12" s="15">
        <v>0</v>
      </c>
      <c r="H12" s="17">
        <f t="shared" si="0"/>
        <v>21.06</v>
      </c>
      <c r="I12" s="32" t="s">
        <v>21</v>
      </c>
      <c r="J12" s="34"/>
    </row>
    <row r="13" customHeight="1" spans="1:10">
      <c r="A13" s="13"/>
      <c r="B13" s="14"/>
      <c r="C13" s="15"/>
      <c r="D13" s="16"/>
      <c r="E13" s="15"/>
      <c r="F13" s="17">
        <v>7343.39</v>
      </c>
      <c r="G13" s="15">
        <v>0</v>
      </c>
      <c r="H13" s="17">
        <f>F13+G13</f>
        <v>7343.39</v>
      </c>
      <c r="I13" s="32" t="s">
        <v>22</v>
      </c>
      <c r="J13" s="34"/>
    </row>
    <row r="14" s="1" customFormat="1" customHeight="1" spans="1:10">
      <c r="A14" s="18"/>
      <c r="B14" s="19" t="s">
        <v>23</v>
      </c>
      <c r="C14" s="20">
        <f>SUM(C8)</f>
        <v>0</v>
      </c>
      <c r="D14" s="20">
        <f>SUM(D8)</f>
        <v>0</v>
      </c>
      <c r="E14" s="20">
        <f>SUM(E8)</f>
        <v>0</v>
      </c>
      <c r="F14" s="20">
        <f>SUM(F8:F13)</f>
        <v>7853.79</v>
      </c>
      <c r="G14" s="20">
        <f>SUM(G8:G13)</f>
        <v>0</v>
      </c>
      <c r="H14" s="20">
        <f>SUM(H8:H13)</f>
        <v>7853.79</v>
      </c>
      <c r="I14" s="35"/>
      <c r="J14" s="36"/>
    </row>
    <row r="15" customHeight="1" spans="1:10">
      <c r="A15" s="21">
        <v>2</v>
      </c>
      <c r="B15" s="22" t="s">
        <v>24</v>
      </c>
      <c r="C15" s="23">
        <v>0</v>
      </c>
      <c r="D15" s="21"/>
      <c r="E15" s="23">
        <f>C15*D15</f>
        <v>0</v>
      </c>
      <c r="F15" s="24">
        <v>0</v>
      </c>
      <c r="G15" s="15">
        <v>0</v>
      </c>
      <c r="H15" s="15">
        <f>F15+G15</f>
        <v>0</v>
      </c>
      <c r="I15" s="32"/>
      <c r="J15" s="33" t="s">
        <v>25</v>
      </c>
    </row>
    <row r="16" customHeight="1" spans="1:10">
      <c r="A16" s="25"/>
      <c r="B16" s="26"/>
      <c r="C16" s="27"/>
      <c r="D16" s="25"/>
      <c r="E16" s="27"/>
      <c r="F16" s="15">
        <v>0</v>
      </c>
      <c r="G16" s="15">
        <v>0</v>
      </c>
      <c r="H16" s="15">
        <f t="shared" ref="H16" si="1">F16+G16</f>
        <v>0</v>
      </c>
      <c r="I16" s="32"/>
      <c r="J16" s="34"/>
    </row>
    <row r="17" s="1" customFormat="1" customHeight="1" spans="1:10">
      <c r="A17" s="18"/>
      <c r="B17" s="19" t="s">
        <v>26</v>
      </c>
      <c r="C17" s="20">
        <f>SUM(C15)</f>
        <v>0</v>
      </c>
      <c r="D17" s="20">
        <f>SUM(D15)</f>
        <v>0</v>
      </c>
      <c r="E17" s="20">
        <f>SUM(E15)</f>
        <v>0</v>
      </c>
      <c r="F17" s="20">
        <f>SUM(F15:F16)</f>
        <v>0</v>
      </c>
      <c r="G17" s="20">
        <f>SUM(G15:G16)</f>
        <v>0</v>
      </c>
      <c r="H17" s="20">
        <f>SUM(H15:H16)</f>
        <v>0</v>
      </c>
      <c r="I17" s="35"/>
      <c r="J17" s="36"/>
    </row>
    <row r="18" customHeight="1" spans="1:10">
      <c r="A18" s="13">
        <v>3</v>
      </c>
      <c r="B18" s="14" t="s">
        <v>27</v>
      </c>
      <c r="C18" s="15">
        <v>0</v>
      </c>
      <c r="D18" s="16"/>
      <c r="E18" s="15">
        <f>C18*D18</f>
        <v>0</v>
      </c>
      <c r="F18" s="17">
        <v>0</v>
      </c>
      <c r="G18" s="15">
        <v>0</v>
      </c>
      <c r="H18" s="17">
        <f t="shared" ref="H18:H32" si="2">F18+G18</f>
        <v>0</v>
      </c>
      <c r="I18" s="32"/>
      <c r="J18" s="37" t="s">
        <v>28</v>
      </c>
    </row>
    <row r="19" customHeight="1" spans="1:10">
      <c r="A19" s="13"/>
      <c r="B19" s="14"/>
      <c r="C19" s="15"/>
      <c r="D19" s="16"/>
      <c r="E19" s="15"/>
      <c r="F19" s="17">
        <v>0</v>
      </c>
      <c r="G19" s="15">
        <v>0</v>
      </c>
      <c r="H19" s="17">
        <f t="shared" si="2"/>
        <v>0</v>
      </c>
      <c r="I19" s="32"/>
      <c r="J19" s="38"/>
    </row>
    <row r="20" customHeight="1" spans="1:10">
      <c r="A20" s="13"/>
      <c r="B20" s="14"/>
      <c r="C20" s="15"/>
      <c r="D20" s="16"/>
      <c r="E20" s="15"/>
      <c r="F20" s="17">
        <v>0</v>
      </c>
      <c r="G20" s="15">
        <v>0</v>
      </c>
      <c r="H20" s="17">
        <f t="shared" si="2"/>
        <v>0</v>
      </c>
      <c r="I20" s="32"/>
      <c r="J20" s="38"/>
    </row>
    <row r="21" customHeight="1" spans="1:10">
      <c r="A21" s="13"/>
      <c r="B21" s="14"/>
      <c r="C21" s="15"/>
      <c r="D21" s="16"/>
      <c r="E21" s="15"/>
      <c r="F21" s="17">
        <v>0</v>
      </c>
      <c r="G21" s="15">
        <v>0</v>
      </c>
      <c r="H21" s="17">
        <f t="shared" si="2"/>
        <v>0</v>
      </c>
      <c r="I21" s="32"/>
      <c r="J21" s="38"/>
    </row>
    <row r="22" customHeight="1" spans="1:10">
      <c r="A22" s="13"/>
      <c r="B22" s="14"/>
      <c r="C22" s="15"/>
      <c r="D22" s="16"/>
      <c r="E22" s="15"/>
      <c r="F22" s="17">
        <v>0</v>
      </c>
      <c r="G22" s="15">
        <v>0</v>
      </c>
      <c r="H22" s="17">
        <f t="shared" si="2"/>
        <v>0</v>
      </c>
      <c r="I22" s="32"/>
      <c r="J22" s="38"/>
    </row>
    <row r="23" customHeight="1" spans="1:10">
      <c r="A23" s="13"/>
      <c r="B23" s="14"/>
      <c r="C23" s="15"/>
      <c r="D23" s="16"/>
      <c r="E23" s="15"/>
      <c r="F23" s="17">
        <v>0</v>
      </c>
      <c r="G23" s="15">
        <v>0</v>
      </c>
      <c r="H23" s="17">
        <f t="shared" si="2"/>
        <v>0</v>
      </c>
      <c r="I23" s="32"/>
      <c r="J23" s="38"/>
    </row>
    <row r="24" customHeight="1" spans="1:10">
      <c r="A24" s="13"/>
      <c r="B24" s="14"/>
      <c r="C24" s="15"/>
      <c r="D24" s="16"/>
      <c r="E24" s="15"/>
      <c r="F24" s="17">
        <v>0</v>
      </c>
      <c r="G24" s="15">
        <v>0</v>
      </c>
      <c r="H24" s="17">
        <f t="shared" si="2"/>
        <v>0</v>
      </c>
      <c r="I24" s="32"/>
      <c r="J24" s="38"/>
    </row>
    <row r="25" customHeight="1" spans="1:10">
      <c r="A25" s="13"/>
      <c r="B25" s="14"/>
      <c r="C25" s="15"/>
      <c r="D25" s="16"/>
      <c r="E25" s="15"/>
      <c r="F25" s="17">
        <v>0</v>
      </c>
      <c r="G25" s="15">
        <v>0</v>
      </c>
      <c r="H25" s="17">
        <f t="shared" si="2"/>
        <v>0</v>
      </c>
      <c r="I25" s="32"/>
      <c r="J25" s="38"/>
    </row>
    <row r="26" s="1" customFormat="1" customHeight="1" spans="1:10">
      <c r="A26" s="18"/>
      <c r="B26" s="19" t="s">
        <v>29</v>
      </c>
      <c r="C26" s="20">
        <f>SUM(C18)</f>
        <v>0</v>
      </c>
      <c r="D26" s="20">
        <f>SUM(D18)</f>
        <v>0</v>
      </c>
      <c r="E26" s="20">
        <f>SUM(E18)</f>
        <v>0</v>
      </c>
      <c r="F26" s="20">
        <f>SUM(F18:F25)</f>
        <v>0</v>
      </c>
      <c r="G26" s="20">
        <f>SUM(G18:G25)</f>
        <v>0</v>
      </c>
      <c r="H26" s="20">
        <f>SUM(H18:H25)</f>
        <v>0</v>
      </c>
      <c r="I26" s="35"/>
      <c r="J26" s="39"/>
    </row>
    <row r="27" customHeight="1" spans="1:10">
      <c r="A27" s="13">
        <v>4</v>
      </c>
      <c r="B27" s="14" t="s">
        <v>30</v>
      </c>
      <c r="C27" s="15">
        <v>0</v>
      </c>
      <c r="D27" s="16">
        <v>0</v>
      </c>
      <c r="E27" s="15">
        <f>C27*D27</f>
        <v>0</v>
      </c>
      <c r="F27" s="17">
        <v>451</v>
      </c>
      <c r="G27" s="17">
        <v>0</v>
      </c>
      <c r="H27" s="17">
        <f t="shared" ref="H27:H32" si="3">SUM(F27:G27)</f>
        <v>451</v>
      </c>
      <c r="I27" s="32" t="s">
        <v>31</v>
      </c>
      <c r="J27" s="37"/>
    </row>
    <row r="28" customHeight="1" spans="1:10">
      <c r="A28" s="13"/>
      <c r="B28" s="14"/>
      <c r="C28" s="15"/>
      <c r="D28" s="16"/>
      <c r="E28" s="15"/>
      <c r="F28" s="17">
        <v>63</v>
      </c>
      <c r="G28" s="17">
        <v>0</v>
      </c>
      <c r="H28" s="17">
        <f t="shared" si="3"/>
        <v>63</v>
      </c>
      <c r="I28" s="32" t="s">
        <v>32</v>
      </c>
      <c r="J28" s="38"/>
    </row>
    <row r="29" customHeight="1" spans="1:10">
      <c r="A29" s="13"/>
      <c r="B29" s="14"/>
      <c r="C29" s="15"/>
      <c r="D29" s="16"/>
      <c r="E29" s="15"/>
      <c r="F29" s="17">
        <v>76.76</v>
      </c>
      <c r="G29" s="17">
        <v>0</v>
      </c>
      <c r="H29" s="17">
        <f t="shared" si="3"/>
        <v>76.76</v>
      </c>
      <c r="I29" s="32" t="s">
        <v>33</v>
      </c>
      <c r="J29" s="38"/>
    </row>
    <row r="30" customHeight="1" spans="1:10">
      <c r="A30" s="13"/>
      <c r="B30" s="14"/>
      <c r="C30" s="15"/>
      <c r="D30" s="16"/>
      <c r="E30" s="15"/>
      <c r="F30" s="17">
        <v>0</v>
      </c>
      <c r="G30" s="17">
        <v>132.36</v>
      </c>
      <c r="H30" s="17">
        <f t="shared" si="3"/>
        <v>132.36</v>
      </c>
      <c r="I30" s="32" t="s">
        <v>34</v>
      </c>
      <c r="J30" s="38"/>
    </row>
    <row r="31" customHeight="1" spans="1:10">
      <c r="A31" s="13"/>
      <c r="B31" s="14"/>
      <c r="C31" s="15"/>
      <c r="D31" s="16"/>
      <c r="E31" s="15"/>
      <c r="F31" s="17">
        <v>247</v>
      </c>
      <c r="G31" s="17">
        <v>0</v>
      </c>
      <c r="H31" s="17">
        <f t="shared" si="3"/>
        <v>247</v>
      </c>
      <c r="I31" s="32" t="s">
        <v>35</v>
      </c>
      <c r="J31" s="38"/>
    </row>
    <row r="32" customHeight="1" spans="1:10">
      <c r="A32" s="13"/>
      <c r="B32" s="14"/>
      <c r="C32" s="15"/>
      <c r="D32" s="16"/>
      <c r="E32" s="15"/>
      <c r="F32" s="17">
        <v>395.2</v>
      </c>
      <c r="G32" s="17">
        <v>0</v>
      </c>
      <c r="H32" s="17">
        <f t="shared" si="3"/>
        <v>395.2</v>
      </c>
      <c r="I32" s="32" t="s">
        <v>36</v>
      </c>
      <c r="J32" s="38"/>
    </row>
    <row r="33" customHeight="1" spans="1:10">
      <c r="A33" s="13"/>
      <c r="B33" s="14"/>
      <c r="C33" s="15"/>
      <c r="D33" s="16"/>
      <c r="E33" s="15"/>
      <c r="F33" s="17">
        <v>244</v>
      </c>
      <c r="G33" s="17">
        <v>0</v>
      </c>
      <c r="H33" s="17">
        <f t="shared" ref="H33:H39" si="4">F33+G33</f>
        <v>244</v>
      </c>
      <c r="I33" s="32" t="s">
        <v>35</v>
      </c>
      <c r="J33" s="38"/>
    </row>
    <row r="34" customHeight="1" spans="1:10">
      <c r="A34" s="13"/>
      <c r="B34" s="14"/>
      <c r="C34" s="15"/>
      <c r="D34" s="16"/>
      <c r="E34" s="15"/>
      <c r="F34" s="17">
        <v>1682</v>
      </c>
      <c r="G34" s="17">
        <v>0</v>
      </c>
      <c r="H34" s="17">
        <f t="shared" si="4"/>
        <v>1682</v>
      </c>
      <c r="I34" s="32" t="s">
        <v>37</v>
      </c>
      <c r="J34" s="38"/>
    </row>
    <row r="35" customHeight="1" spans="1:10">
      <c r="A35" s="13"/>
      <c r="B35" s="14"/>
      <c r="C35" s="15"/>
      <c r="D35" s="16"/>
      <c r="E35" s="15"/>
      <c r="F35" s="17">
        <v>0</v>
      </c>
      <c r="G35" s="17">
        <v>81.7</v>
      </c>
      <c r="H35" s="17">
        <f t="shared" si="4"/>
        <v>81.7</v>
      </c>
      <c r="I35" s="32" t="s">
        <v>38</v>
      </c>
      <c r="J35" s="38"/>
    </row>
    <row r="36" customHeight="1" spans="1:10">
      <c r="A36" s="13"/>
      <c r="B36" s="14"/>
      <c r="C36" s="15"/>
      <c r="D36" s="16"/>
      <c r="E36" s="15"/>
      <c r="F36" s="17">
        <v>219</v>
      </c>
      <c r="G36" s="17">
        <v>0</v>
      </c>
      <c r="H36" s="17">
        <f t="shared" si="4"/>
        <v>219</v>
      </c>
      <c r="I36" s="32" t="s">
        <v>39</v>
      </c>
      <c r="J36" s="38"/>
    </row>
    <row r="37" customHeight="1" spans="1:10">
      <c r="A37" s="13"/>
      <c r="B37" s="14"/>
      <c r="C37" s="15"/>
      <c r="D37" s="16"/>
      <c r="E37" s="15"/>
      <c r="F37" s="17">
        <v>254</v>
      </c>
      <c r="G37" s="17">
        <v>0</v>
      </c>
      <c r="H37" s="17">
        <f t="shared" si="4"/>
        <v>254</v>
      </c>
      <c r="I37" s="32" t="s">
        <v>40</v>
      </c>
      <c r="J37" s="38"/>
    </row>
    <row r="38" customHeight="1" spans="1:10">
      <c r="A38" s="13"/>
      <c r="B38" s="14"/>
      <c r="C38" s="15"/>
      <c r="D38" s="16"/>
      <c r="E38" s="15"/>
      <c r="F38" s="17">
        <v>176</v>
      </c>
      <c r="G38" s="17">
        <v>0</v>
      </c>
      <c r="H38" s="17">
        <f t="shared" si="4"/>
        <v>176</v>
      </c>
      <c r="I38" s="32" t="s">
        <v>39</v>
      </c>
      <c r="J38" s="38"/>
    </row>
    <row r="39" customHeight="1" spans="1:10">
      <c r="A39" s="13"/>
      <c r="B39" s="14"/>
      <c r="C39" s="15"/>
      <c r="D39" s="16"/>
      <c r="E39" s="15"/>
      <c r="F39" s="17">
        <v>574</v>
      </c>
      <c r="G39" s="17">
        <v>0</v>
      </c>
      <c r="H39" s="17">
        <f t="shared" si="4"/>
        <v>574</v>
      </c>
      <c r="I39" s="32" t="s">
        <v>41</v>
      </c>
      <c r="J39" s="38"/>
    </row>
    <row r="40" customHeight="1" spans="1:10">
      <c r="A40" s="13"/>
      <c r="B40" s="14"/>
      <c r="C40" s="15"/>
      <c r="D40" s="16"/>
      <c r="E40" s="15"/>
      <c r="F40" s="17">
        <v>170</v>
      </c>
      <c r="G40" s="17">
        <v>0</v>
      </c>
      <c r="H40" s="17">
        <f t="shared" ref="H40:H46" si="5">F40+G40</f>
        <v>170</v>
      </c>
      <c r="I40" s="32" t="s">
        <v>42</v>
      </c>
      <c r="J40" s="38"/>
    </row>
    <row r="41" customHeight="1" spans="1:10">
      <c r="A41" s="13"/>
      <c r="B41" s="14"/>
      <c r="C41" s="15"/>
      <c r="D41" s="16"/>
      <c r="E41" s="15"/>
      <c r="F41" s="17">
        <v>81.7</v>
      </c>
      <c r="G41" s="17">
        <v>0</v>
      </c>
      <c r="H41" s="17">
        <f t="shared" si="5"/>
        <v>81.7</v>
      </c>
      <c r="I41" s="32" t="s">
        <v>43</v>
      </c>
      <c r="J41" s="38"/>
    </row>
    <row r="42" customHeight="1" spans="1:10">
      <c r="A42" s="13"/>
      <c r="B42" s="14"/>
      <c r="C42" s="15"/>
      <c r="D42" s="16"/>
      <c r="E42" s="15"/>
      <c r="F42" s="17">
        <v>188.5</v>
      </c>
      <c r="G42" s="17">
        <v>0</v>
      </c>
      <c r="H42" s="17">
        <f t="shared" si="5"/>
        <v>188.5</v>
      </c>
      <c r="I42" s="32" t="s">
        <v>44</v>
      </c>
      <c r="J42" s="38"/>
    </row>
    <row r="43" customHeight="1" spans="1:10">
      <c r="A43" s="13"/>
      <c r="B43" s="14"/>
      <c r="C43" s="15"/>
      <c r="D43" s="16"/>
      <c r="E43" s="15"/>
      <c r="F43" s="17">
        <v>653</v>
      </c>
      <c r="G43" s="17">
        <v>0</v>
      </c>
      <c r="H43" s="17">
        <f t="shared" si="5"/>
        <v>653</v>
      </c>
      <c r="I43" s="32" t="s">
        <v>41</v>
      </c>
      <c r="J43" s="38"/>
    </row>
    <row r="44" customHeight="1" spans="1:10">
      <c r="A44" s="13"/>
      <c r="B44" s="14"/>
      <c r="C44" s="15"/>
      <c r="D44" s="16"/>
      <c r="E44" s="15"/>
      <c r="F44" s="17">
        <v>0</v>
      </c>
      <c r="G44" s="17">
        <v>73.7</v>
      </c>
      <c r="H44" s="17">
        <f t="shared" si="5"/>
        <v>73.7</v>
      </c>
      <c r="I44" s="32" t="s">
        <v>45</v>
      </c>
      <c r="J44" s="38"/>
    </row>
    <row r="45" customHeight="1" spans="1:10">
      <c r="A45" s="13"/>
      <c r="B45" s="14"/>
      <c r="C45" s="15"/>
      <c r="D45" s="16"/>
      <c r="E45" s="15"/>
      <c r="F45" s="17">
        <v>170</v>
      </c>
      <c r="G45" s="17">
        <v>0</v>
      </c>
      <c r="H45" s="17">
        <f t="shared" si="5"/>
        <v>170</v>
      </c>
      <c r="I45" s="32" t="s">
        <v>46</v>
      </c>
      <c r="J45" s="38"/>
    </row>
    <row r="46" customHeight="1" spans="1:10">
      <c r="A46" s="13"/>
      <c r="B46" s="14"/>
      <c r="C46" s="15"/>
      <c r="D46" s="16"/>
      <c r="E46" s="15"/>
      <c r="F46" s="17">
        <v>975</v>
      </c>
      <c r="G46" s="17">
        <v>0</v>
      </c>
      <c r="H46" s="17">
        <f t="shared" si="5"/>
        <v>975</v>
      </c>
      <c r="I46" s="32" t="s">
        <v>47</v>
      </c>
      <c r="J46" s="38"/>
    </row>
    <row r="47" s="1" customFormat="1" customHeight="1" spans="1:10">
      <c r="A47" s="18"/>
      <c r="B47" s="19" t="s">
        <v>30</v>
      </c>
      <c r="C47" s="20">
        <f>SUM(C27)</f>
        <v>0</v>
      </c>
      <c r="D47" s="20">
        <f t="shared" ref="D47:E47" si="6">SUM(D27)</f>
        <v>0</v>
      </c>
      <c r="E47" s="20">
        <f t="shared" si="6"/>
        <v>0</v>
      </c>
      <c r="F47" s="20">
        <f>SUM(F27:F46)</f>
        <v>6620.16</v>
      </c>
      <c r="G47" s="20">
        <f>SUM(G27:G46)</f>
        <v>287.76</v>
      </c>
      <c r="H47" s="20">
        <f>SUM(H27:H46)</f>
        <v>6907.92</v>
      </c>
      <c r="I47" s="35"/>
      <c r="J47" s="39"/>
    </row>
    <row r="48" customHeight="1" spans="1:10">
      <c r="A48" s="21">
        <v>5</v>
      </c>
      <c r="B48" s="22" t="s">
        <v>48</v>
      </c>
      <c r="C48" s="15">
        <v>0</v>
      </c>
      <c r="D48" s="21">
        <v>0</v>
      </c>
      <c r="E48" s="23">
        <f>C48*D48</f>
        <v>0</v>
      </c>
      <c r="F48" s="15">
        <v>0</v>
      </c>
      <c r="G48" s="15">
        <v>0</v>
      </c>
      <c r="H48" s="15">
        <f>F48+G48</f>
        <v>0</v>
      </c>
      <c r="I48" s="40"/>
      <c r="J48" s="33" t="s">
        <v>49</v>
      </c>
    </row>
    <row r="49" customHeight="1" spans="1:10">
      <c r="A49" s="28"/>
      <c r="B49" s="29"/>
      <c r="C49" s="15"/>
      <c r="D49" s="28"/>
      <c r="E49" s="30"/>
      <c r="F49" s="15">
        <v>0</v>
      </c>
      <c r="G49" s="15">
        <v>0</v>
      </c>
      <c r="H49" s="15">
        <f>F49+G49</f>
        <v>0</v>
      </c>
      <c r="I49" s="40"/>
      <c r="J49" s="34"/>
    </row>
    <row r="50" customHeight="1" spans="1:10">
      <c r="A50" s="28"/>
      <c r="B50" s="29"/>
      <c r="C50" s="15"/>
      <c r="D50" s="28"/>
      <c r="E50" s="30"/>
      <c r="F50" s="15">
        <v>0</v>
      </c>
      <c r="G50" s="15">
        <v>0</v>
      </c>
      <c r="H50" s="15">
        <f>F50+G50</f>
        <v>0</v>
      </c>
      <c r="I50" s="40"/>
      <c r="J50" s="34"/>
    </row>
    <row r="51" customHeight="1" spans="1:10">
      <c r="A51" s="28"/>
      <c r="B51" s="29"/>
      <c r="C51" s="15"/>
      <c r="D51" s="28"/>
      <c r="E51" s="30"/>
      <c r="F51" s="15">
        <v>0</v>
      </c>
      <c r="G51" s="15">
        <v>0</v>
      </c>
      <c r="H51" s="15">
        <f>F51+G51</f>
        <v>0</v>
      </c>
      <c r="I51" s="40"/>
      <c r="J51" s="34"/>
    </row>
    <row r="52" customHeight="1" spans="1:10">
      <c r="A52" s="28"/>
      <c r="B52" s="29"/>
      <c r="C52" s="15"/>
      <c r="D52" s="28"/>
      <c r="E52" s="30"/>
      <c r="F52" s="15">
        <v>0</v>
      </c>
      <c r="G52" s="15">
        <v>0</v>
      </c>
      <c r="H52" s="15">
        <f>F52+G52</f>
        <v>0</v>
      </c>
      <c r="I52" s="40"/>
      <c r="J52" s="34"/>
    </row>
    <row r="53" customHeight="1" spans="1:10">
      <c r="A53" s="25"/>
      <c r="B53" s="26"/>
      <c r="C53" s="15"/>
      <c r="D53" s="25"/>
      <c r="E53" s="27"/>
      <c r="F53" s="15">
        <v>0</v>
      </c>
      <c r="G53" s="15">
        <v>0</v>
      </c>
      <c r="H53" s="15">
        <f t="shared" ref="H53" si="7">F53+G53</f>
        <v>0</v>
      </c>
      <c r="I53" s="40"/>
      <c r="J53" s="34"/>
    </row>
    <row r="54" s="1" customFormat="1" customHeight="1" spans="1:10">
      <c r="A54" s="18"/>
      <c r="B54" s="19" t="s">
        <v>50</v>
      </c>
      <c r="C54" s="20">
        <f>SUM(C48)</f>
        <v>0</v>
      </c>
      <c r="D54" s="20">
        <f>SUM(D48)</f>
        <v>0</v>
      </c>
      <c r="E54" s="20">
        <f>SUM(E48)</f>
        <v>0</v>
      </c>
      <c r="F54" s="20">
        <f>SUM(F48:F53)</f>
        <v>0</v>
      </c>
      <c r="G54" s="20">
        <f>SUM(G48:G53)</f>
        <v>0</v>
      </c>
      <c r="H54" s="20">
        <f>SUM(H48:H53)</f>
        <v>0</v>
      </c>
      <c r="I54" s="35"/>
      <c r="J54" s="36"/>
    </row>
    <row r="55" customHeight="1" spans="1:10">
      <c r="A55" s="13">
        <v>6</v>
      </c>
      <c r="B55" s="14" t="s">
        <v>51</v>
      </c>
      <c r="C55" s="15">
        <v>0</v>
      </c>
      <c r="D55" s="16"/>
      <c r="E55" s="15">
        <f t="shared" ref="E53:E72" si="8">C55*D55</f>
        <v>0</v>
      </c>
      <c r="F55" s="15">
        <v>0</v>
      </c>
      <c r="G55" s="15">
        <v>0</v>
      </c>
      <c r="H55" s="15">
        <f t="shared" ref="H53:H72" si="9">F55+G55</f>
        <v>0</v>
      </c>
      <c r="I55" s="40"/>
      <c r="J55" s="33" t="s">
        <v>52</v>
      </c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9"/>
        <v>0</v>
      </c>
      <c r="I56" s="32"/>
      <c r="J56" s="38"/>
    </row>
    <row r="57" customHeight="1" spans="1:10">
      <c r="A57" s="13"/>
      <c r="B57" s="14"/>
      <c r="C57" s="15"/>
      <c r="D57" s="16"/>
      <c r="E57" s="15"/>
      <c r="F57" s="15">
        <v>0</v>
      </c>
      <c r="G57" s="15">
        <v>0</v>
      </c>
      <c r="H57" s="15">
        <f t="shared" si="9"/>
        <v>0</v>
      </c>
      <c r="I57" s="32"/>
      <c r="J57" s="38"/>
    </row>
    <row r="58" customHeight="1" spans="1:10">
      <c r="A58" s="13"/>
      <c r="B58" s="14"/>
      <c r="C58" s="15"/>
      <c r="D58" s="16"/>
      <c r="E58" s="15"/>
      <c r="F58" s="15">
        <v>0</v>
      </c>
      <c r="G58" s="15">
        <v>0</v>
      </c>
      <c r="H58" s="15">
        <f t="shared" si="9"/>
        <v>0</v>
      </c>
      <c r="I58" s="32"/>
      <c r="J58" s="38"/>
    </row>
    <row r="59" s="1" customFormat="1" customHeight="1" spans="1:10">
      <c r="A59" s="18"/>
      <c r="B59" s="19" t="s">
        <v>53</v>
      </c>
      <c r="C59" s="20">
        <f>SUM(C55)</f>
        <v>0</v>
      </c>
      <c r="D59" s="20">
        <f t="shared" ref="D59:E59" si="10">SUM(D55)</f>
        <v>0</v>
      </c>
      <c r="E59" s="20">
        <f t="shared" si="10"/>
        <v>0</v>
      </c>
      <c r="F59" s="20">
        <f>SUM(F55:F58)</f>
        <v>0</v>
      </c>
      <c r="G59" s="20">
        <f t="shared" ref="G59:H59" si="11">SUM(G55:G58)</f>
        <v>0</v>
      </c>
      <c r="H59" s="20">
        <f t="shared" si="11"/>
        <v>0</v>
      </c>
      <c r="I59" s="35"/>
      <c r="J59" s="39"/>
    </row>
    <row r="60" customHeight="1" spans="1:10">
      <c r="A60" s="13">
        <v>7</v>
      </c>
      <c r="B60" s="14" t="s">
        <v>54</v>
      </c>
      <c r="C60" s="15">
        <v>0</v>
      </c>
      <c r="D60" s="16"/>
      <c r="E60" s="15">
        <f t="shared" si="8"/>
        <v>0</v>
      </c>
      <c r="F60" s="15">
        <v>0</v>
      </c>
      <c r="G60" s="15">
        <v>0</v>
      </c>
      <c r="H60" s="15">
        <f t="shared" si="9"/>
        <v>0</v>
      </c>
      <c r="I60" s="32"/>
      <c r="J60" s="41"/>
    </row>
    <row r="61" customHeight="1" spans="1:10">
      <c r="A61" s="13"/>
      <c r="B61" s="14"/>
      <c r="C61" s="15"/>
      <c r="D61" s="16"/>
      <c r="E61" s="15"/>
      <c r="F61" s="15">
        <v>0</v>
      </c>
      <c r="G61" s="15">
        <v>0</v>
      </c>
      <c r="H61" s="15">
        <f t="shared" si="9"/>
        <v>0</v>
      </c>
      <c r="I61" s="32"/>
      <c r="J61" s="42"/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9"/>
        <v>0</v>
      </c>
      <c r="I62" s="32"/>
      <c r="J62" s="42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9"/>
        <v>0</v>
      </c>
      <c r="I63" s="32"/>
      <c r="J63" s="42"/>
    </row>
    <row r="64" s="1" customFormat="1" customHeight="1" spans="1:10">
      <c r="A64" s="18"/>
      <c r="B64" s="19" t="s">
        <v>55</v>
      </c>
      <c r="C64" s="20">
        <f>SUM(C60)</f>
        <v>0</v>
      </c>
      <c r="D64" s="20">
        <f t="shared" ref="D64:E64" si="12">SUM(D60)</f>
        <v>0</v>
      </c>
      <c r="E64" s="20">
        <f t="shared" si="12"/>
        <v>0</v>
      </c>
      <c r="F64" s="20">
        <f>SUM(F60:F63)</f>
        <v>0</v>
      </c>
      <c r="G64" s="20">
        <f t="shared" ref="G64:H64" si="13">SUM(G60:G63)</f>
        <v>0</v>
      </c>
      <c r="H64" s="20">
        <f t="shared" si="13"/>
        <v>0</v>
      </c>
      <c r="I64" s="35"/>
      <c r="J64" s="43"/>
    </row>
    <row r="65" customHeight="1" spans="1:10">
      <c r="A65" s="13">
        <v>8</v>
      </c>
      <c r="B65" s="14" t="s">
        <v>56</v>
      </c>
      <c r="C65" s="15">
        <v>0</v>
      </c>
      <c r="D65" s="16"/>
      <c r="E65" s="15">
        <f t="shared" si="8"/>
        <v>0</v>
      </c>
      <c r="F65" s="15">
        <v>0</v>
      </c>
      <c r="G65" s="15">
        <v>0</v>
      </c>
      <c r="H65" s="15">
        <f t="shared" si="9"/>
        <v>0</v>
      </c>
      <c r="I65" s="32"/>
      <c r="J65" s="37" t="s">
        <v>57</v>
      </c>
    </row>
    <row r="66" customHeight="1" spans="1:10">
      <c r="A66" s="13"/>
      <c r="B66" s="14"/>
      <c r="C66" s="15"/>
      <c r="D66" s="16"/>
      <c r="E66" s="15"/>
      <c r="F66" s="15">
        <v>0</v>
      </c>
      <c r="G66" s="15">
        <v>0</v>
      </c>
      <c r="H66" s="15">
        <f t="shared" si="9"/>
        <v>0</v>
      </c>
      <c r="I66" s="32"/>
      <c r="J66" s="38"/>
    </row>
    <row r="67" s="1" customFormat="1" customHeight="1" spans="1:10">
      <c r="A67" s="18"/>
      <c r="B67" s="19" t="s">
        <v>58</v>
      </c>
      <c r="C67" s="20">
        <f>SUM(C65)</f>
        <v>0</v>
      </c>
      <c r="D67" s="20">
        <f t="shared" ref="D67:E67" si="14">SUM(D65)</f>
        <v>0</v>
      </c>
      <c r="E67" s="20">
        <f t="shared" si="14"/>
        <v>0</v>
      </c>
      <c r="F67" s="20">
        <f>SUM(F65:F66)</f>
        <v>0</v>
      </c>
      <c r="G67" s="20">
        <f t="shared" ref="G67:H67" si="15">SUM(G65:G66)</f>
        <v>0</v>
      </c>
      <c r="H67" s="20">
        <f t="shared" si="15"/>
        <v>0</v>
      </c>
      <c r="I67" s="35"/>
      <c r="J67" s="39"/>
    </row>
    <row r="68" customHeight="1" spans="1:10">
      <c r="A68" s="13">
        <v>9</v>
      </c>
      <c r="B68" s="14" t="s">
        <v>59</v>
      </c>
      <c r="C68" s="15">
        <v>0</v>
      </c>
      <c r="D68" s="16"/>
      <c r="E68" s="15">
        <f t="shared" si="8"/>
        <v>0</v>
      </c>
      <c r="F68" s="15">
        <v>0</v>
      </c>
      <c r="G68" s="15">
        <v>0</v>
      </c>
      <c r="H68" s="15">
        <f t="shared" si="9"/>
        <v>0</v>
      </c>
      <c r="I68" s="32"/>
      <c r="J68" s="33" t="s">
        <v>60</v>
      </c>
    </row>
    <row r="69" customHeight="1" spans="1:10">
      <c r="A69" s="13"/>
      <c r="B69" s="14"/>
      <c r="C69" s="15"/>
      <c r="D69" s="16"/>
      <c r="E69" s="15"/>
      <c r="F69" s="15">
        <v>0</v>
      </c>
      <c r="G69" s="15">
        <v>0</v>
      </c>
      <c r="H69" s="15">
        <f t="shared" si="9"/>
        <v>0</v>
      </c>
      <c r="I69" s="32"/>
      <c r="J69" s="34"/>
    </row>
    <row r="70" customHeight="1" spans="1:10">
      <c r="A70" s="13"/>
      <c r="B70" s="14"/>
      <c r="C70" s="15"/>
      <c r="D70" s="16"/>
      <c r="E70" s="15"/>
      <c r="F70" s="15">
        <v>0</v>
      </c>
      <c r="G70" s="15">
        <v>0</v>
      </c>
      <c r="H70" s="15">
        <f t="shared" si="9"/>
        <v>0</v>
      </c>
      <c r="I70" s="32"/>
      <c r="J70" s="34"/>
    </row>
    <row r="71" s="1" customFormat="1" customHeight="1" spans="1:10">
      <c r="A71" s="18"/>
      <c r="B71" s="19" t="s">
        <v>61</v>
      </c>
      <c r="C71" s="20">
        <f>SUM(C68)</f>
        <v>0</v>
      </c>
      <c r="D71" s="20">
        <f t="shared" ref="D71:E71" si="16">SUM(D68)</f>
        <v>0</v>
      </c>
      <c r="E71" s="20">
        <f t="shared" si="16"/>
        <v>0</v>
      </c>
      <c r="F71" s="20">
        <f>SUM(F68:F70)</f>
        <v>0</v>
      </c>
      <c r="G71" s="20">
        <f t="shared" ref="G71:H71" si="17">SUM(G68:G70)</f>
        <v>0</v>
      </c>
      <c r="H71" s="20">
        <f t="shared" si="17"/>
        <v>0</v>
      </c>
      <c r="I71" s="35"/>
      <c r="J71" s="36"/>
    </row>
    <row r="72" customHeight="1" spans="1:10">
      <c r="A72" s="21">
        <v>10</v>
      </c>
      <c r="B72" s="14" t="s">
        <v>62</v>
      </c>
      <c r="C72" s="15">
        <v>0</v>
      </c>
      <c r="D72" s="16"/>
      <c r="E72" s="15">
        <f t="shared" si="8"/>
        <v>0</v>
      </c>
      <c r="F72" s="17">
        <v>13</v>
      </c>
      <c r="G72" s="15">
        <v>0</v>
      </c>
      <c r="H72" s="17">
        <f>F72</f>
        <v>13</v>
      </c>
      <c r="I72" s="32" t="s">
        <v>63</v>
      </c>
      <c r="J72" s="41"/>
    </row>
    <row r="73" customHeight="1" spans="1:10">
      <c r="A73" s="28"/>
      <c r="B73" s="14"/>
      <c r="C73" s="15"/>
      <c r="D73" s="16"/>
      <c r="E73" s="15"/>
      <c r="F73" s="17">
        <v>23.5</v>
      </c>
      <c r="G73" s="15">
        <v>0</v>
      </c>
      <c r="H73" s="17">
        <f>F73+G73</f>
        <v>23.5</v>
      </c>
      <c r="I73" s="32" t="s">
        <v>64</v>
      </c>
      <c r="J73" s="42"/>
    </row>
    <row r="74" customHeight="1" spans="1:10">
      <c r="A74" s="28"/>
      <c r="B74" s="14"/>
      <c r="C74" s="15"/>
      <c r="D74" s="16"/>
      <c r="E74" s="15"/>
      <c r="F74" s="17">
        <v>0</v>
      </c>
      <c r="G74" s="15">
        <v>0</v>
      </c>
      <c r="H74" s="17">
        <f>F74+G74</f>
        <v>0</v>
      </c>
      <c r="I74" s="32"/>
      <c r="J74" s="42"/>
    </row>
    <row r="75" customHeight="1" spans="1:10">
      <c r="A75" s="28"/>
      <c r="B75" s="14"/>
      <c r="C75" s="15"/>
      <c r="D75" s="16"/>
      <c r="E75" s="15"/>
      <c r="F75" s="15">
        <v>0</v>
      </c>
      <c r="G75" s="15">
        <v>0</v>
      </c>
      <c r="H75" s="15">
        <f t="shared" ref="H73:H78" si="18">F75+G75</f>
        <v>0</v>
      </c>
      <c r="I75" s="32"/>
      <c r="J75" s="42"/>
    </row>
    <row r="76" customHeight="1" spans="1:10">
      <c r="A76" s="28"/>
      <c r="B76" s="14"/>
      <c r="C76" s="15"/>
      <c r="D76" s="16"/>
      <c r="E76" s="15"/>
      <c r="F76" s="15">
        <v>0</v>
      </c>
      <c r="G76" s="15">
        <v>0</v>
      </c>
      <c r="H76" s="15">
        <f t="shared" si="18"/>
        <v>0</v>
      </c>
      <c r="I76" s="32"/>
      <c r="J76" s="42"/>
    </row>
    <row r="77" customHeight="1" spans="1:10">
      <c r="A77" s="28"/>
      <c r="B77" s="14"/>
      <c r="C77" s="15"/>
      <c r="D77" s="16"/>
      <c r="E77" s="15"/>
      <c r="F77" s="15">
        <v>0</v>
      </c>
      <c r="G77" s="15">
        <v>0</v>
      </c>
      <c r="H77" s="15">
        <f t="shared" si="18"/>
        <v>0</v>
      </c>
      <c r="I77" s="32"/>
      <c r="J77" s="42"/>
    </row>
    <row r="78" customHeight="1" spans="1:10">
      <c r="A78" s="25"/>
      <c r="B78" s="14"/>
      <c r="C78" s="15"/>
      <c r="D78" s="16"/>
      <c r="E78" s="15"/>
      <c r="F78" s="15">
        <v>0</v>
      </c>
      <c r="G78" s="15">
        <v>0</v>
      </c>
      <c r="H78" s="15">
        <f t="shared" si="18"/>
        <v>0</v>
      </c>
      <c r="I78" s="32"/>
      <c r="J78" s="42"/>
    </row>
    <row r="79" s="1" customFormat="1" customHeight="1" spans="1:10">
      <c r="A79" s="18"/>
      <c r="B79" s="19" t="s">
        <v>65</v>
      </c>
      <c r="C79" s="20">
        <f>SUM(C72)</f>
        <v>0</v>
      </c>
      <c r="D79" s="20">
        <f t="shared" ref="D79:E79" si="19">SUM(D72)</f>
        <v>0</v>
      </c>
      <c r="E79" s="20">
        <f t="shared" si="19"/>
        <v>0</v>
      </c>
      <c r="F79" s="20">
        <f>SUM(F72:F78)</f>
        <v>36.5</v>
      </c>
      <c r="G79" s="20">
        <f t="shared" ref="G79:H79" si="20">SUM(G72:G78)</f>
        <v>0</v>
      </c>
      <c r="H79" s="20">
        <f t="shared" si="20"/>
        <v>36.5</v>
      </c>
      <c r="I79" s="35"/>
      <c r="J79" s="43"/>
    </row>
    <row r="80" customHeight="1" spans="1:10">
      <c r="A80" s="18"/>
      <c r="B80" s="19" t="s">
        <v>66</v>
      </c>
      <c r="C80" s="20">
        <f t="shared" ref="C80:H80" si="21">SUM(C79,C71,C67,C64,C59,C54,C47,C26,C17,C14)</f>
        <v>0</v>
      </c>
      <c r="D80" s="20">
        <f t="shared" si="21"/>
        <v>0</v>
      </c>
      <c r="E80" s="20">
        <f t="shared" si="21"/>
        <v>0</v>
      </c>
      <c r="F80" s="20">
        <f t="shared" si="21"/>
        <v>14510.45</v>
      </c>
      <c r="G80" s="20">
        <f t="shared" si="21"/>
        <v>287.76</v>
      </c>
      <c r="H80" s="20">
        <f t="shared" si="21"/>
        <v>14798.21</v>
      </c>
      <c r="I80" s="35"/>
      <c r="J80" s="51"/>
    </row>
    <row r="83" customHeight="1" spans="7:7">
      <c r="G83" t="s">
        <v>67</v>
      </c>
    </row>
    <row r="84" customHeight="1" spans="1:9">
      <c r="A84" s="44" t="s">
        <v>68</v>
      </c>
      <c r="B84" s="45"/>
      <c r="C84" s="46" t="s">
        <v>69</v>
      </c>
      <c r="D84" s="46"/>
      <c r="E84" s="46" t="s">
        <v>70</v>
      </c>
      <c r="F84" s="46"/>
      <c r="G84" s="46" t="s">
        <v>71</v>
      </c>
      <c r="H84" s="46"/>
      <c r="I84" s="52" t="s">
        <v>72</v>
      </c>
    </row>
    <row r="85" customHeight="1" spans="1:9">
      <c r="A85" s="47">
        <f>C80</f>
        <v>0</v>
      </c>
      <c r="B85" s="48"/>
      <c r="C85" s="48">
        <f>H80</f>
        <v>14798.21</v>
      </c>
      <c r="D85" s="48"/>
      <c r="E85" s="48">
        <f>F80</f>
        <v>14510.45</v>
      </c>
      <c r="F85" s="48"/>
      <c r="G85" s="48">
        <f>G80</f>
        <v>287.76</v>
      </c>
      <c r="H85" s="48"/>
      <c r="I85" s="53">
        <f>A85-C85</f>
        <v>-14798.21</v>
      </c>
    </row>
    <row r="87" customHeight="1" spans="1:9">
      <c r="A87" s="49" t="s">
        <v>73</v>
      </c>
      <c r="B87" s="1"/>
      <c r="C87" s="50" t="s">
        <v>74</v>
      </c>
      <c r="D87" s="49"/>
      <c r="E87" s="49" t="s">
        <v>75</v>
      </c>
      <c r="F87" s="49"/>
      <c r="G87" s="49" t="s">
        <v>76</v>
      </c>
      <c r="H87" s="49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3"/>
    <mergeCell ref="A15:A16"/>
    <mergeCell ref="A18:A25"/>
    <mergeCell ref="A27:A46"/>
    <mergeCell ref="A48:A53"/>
    <mergeCell ref="A55:A58"/>
    <mergeCell ref="A60:A63"/>
    <mergeCell ref="A65:A66"/>
    <mergeCell ref="A68:A70"/>
    <mergeCell ref="A72:A78"/>
    <mergeCell ref="B6:B7"/>
    <mergeCell ref="B8:B13"/>
    <mergeCell ref="B15:B16"/>
    <mergeCell ref="B18:B25"/>
    <mergeCell ref="B27:B46"/>
    <mergeCell ref="B48:B53"/>
    <mergeCell ref="B55:B58"/>
    <mergeCell ref="B60:B63"/>
    <mergeCell ref="B65:B66"/>
    <mergeCell ref="B68:B70"/>
    <mergeCell ref="B72:B78"/>
    <mergeCell ref="C8:C13"/>
    <mergeCell ref="C15:C16"/>
    <mergeCell ref="C18:C25"/>
    <mergeCell ref="C27:C46"/>
    <mergeCell ref="C48:C53"/>
    <mergeCell ref="C55:C58"/>
    <mergeCell ref="C60:C63"/>
    <mergeCell ref="C65:C66"/>
    <mergeCell ref="C68:C70"/>
    <mergeCell ref="C72:C78"/>
    <mergeCell ref="D8:D13"/>
    <mergeCell ref="D15:D16"/>
    <mergeCell ref="D18:D25"/>
    <mergeCell ref="D27:D46"/>
    <mergeCell ref="D48:D53"/>
    <mergeCell ref="D55:D58"/>
    <mergeCell ref="D60:D63"/>
    <mergeCell ref="D65:D66"/>
    <mergeCell ref="D68:D70"/>
    <mergeCell ref="D72:D78"/>
    <mergeCell ref="E8:E13"/>
    <mergeCell ref="E15:E16"/>
    <mergeCell ref="E18:E25"/>
    <mergeCell ref="E27:E46"/>
    <mergeCell ref="E48:E53"/>
    <mergeCell ref="E55:E58"/>
    <mergeCell ref="E60:E63"/>
    <mergeCell ref="E65:E66"/>
    <mergeCell ref="E68:E70"/>
    <mergeCell ref="E72:E78"/>
    <mergeCell ref="J4:J5"/>
    <mergeCell ref="J6:J7"/>
    <mergeCell ref="J8:J14"/>
    <mergeCell ref="J15:J17"/>
    <mergeCell ref="J18:J26"/>
    <mergeCell ref="J27:J47"/>
    <mergeCell ref="J48:J54"/>
    <mergeCell ref="J55:J59"/>
    <mergeCell ref="J60:J64"/>
    <mergeCell ref="J65:J67"/>
    <mergeCell ref="J68:J71"/>
    <mergeCell ref="J72:J79"/>
    <mergeCell ref="H4:I5"/>
  </mergeCells>
  <pageMargins left="0.699305555555556" right="0.699305555555556" top="0.75" bottom="0.75" header="0.3" footer="0.3"/>
  <pageSetup paperSize="9" scale="39" fitToWidth="0" orientation="portrait" verticalDpi="300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2023-12-04T03:14:57Z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4E5A631982CF4C3486AEA14CF8BDEC3E_13</vt:lpwstr>
  </property>
</Properties>
</file>