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/>
  </bookViews>
  <sheets>
    <sheet name="员工差旅明细" sheetId="2" r:id="rId1"/>
  </sheets>
  <definedNames>
    <definedName name="_xlnm.Print_Area" localSheetId="0">员工差旅明细!$A$1:$K$52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3" i="2" l="1"/>
  <c r="H33" i="2"/>
  <c r="J43" i="2"/>
  <c r="I51" i="2"/>
  <c r="H51" i="2"/>
  <c r="F43" i="2"/>
  <c r="B36" i="2"/>
  <c r="I33" i="2"/>
  <c r="G36" i="2"/>
  <c r="K36" i="2"/>
</calcChain>
</file>

<file path=xl/sharedStrings.xml><?xml version="1.0" encoding="utf-8"?>
<sst xmlns="http://schemas.openxmlformats.org/spreadsheetml/2006/main" count="75" uniqueCount="56">
  <si>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</si>
  <si>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</si>
  <si>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</si>
  <si>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</si>
  <si>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</si>
  <si>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</si>
  <si>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</si>
  <si>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</si>
  <si>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</si>
  <si>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</si>
  <si>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</si>
  <si>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</si>
  <si>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</si>
  <si>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</si>
  <si>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</si>
  <si>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</si>
  <si>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</si>
  <si>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</si>
  <si>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</si>
  <si>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</si>
  <si>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</si>
  <si>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</si>
  <si>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</si>
  <si>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</si>
  <si>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</si>
  <si>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</si>
  <si>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</si>
  <si>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</si>
  <si>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</si>
  <si>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</si>
  <si>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</si>
  <si>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</si>
  <si>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</si>
  <si>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</si>
  <si>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</si>
  <si>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</si>
  <si>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</si>
  <si>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门票</t>
    <rPh sb="0" eb="1">
      <t>mne piao</t>
    </rPh>
    <phoneticPr fontId="8" type="noConversion"/>
  </si>
  <si>
    <t>北京 佛山</t>
    <rPh sb="0" eb="1">
      <t>bei jign</t>
    </rPh>
    <rPh sb="3" eb="4">
      <t>f shan</t>
    </rPh>
    <phoneticPr fontId="8" type="noConversion"/>
  </si>
  <si>
    <t>9月13日-18日</t>
    <rPh sb="1" eb="2">
      <t>yue</t>
    </rPh>
    <rPh sb="4" eb="5">
      <t>ri</t>
    </rPh>
    <rPh sb="8" eb="9">
      <t>ri</t>
    </rPh>
    <phoneticPr fontId="8" type="noConversion"/>
  </si>
  <si>
    <t>9月21日</t>
    <rPh sb="1" eb="2">
      <t>yue</t>
    </rPh>
    <rPh sb="4" eb="5">
      <t>ri</t>
    </rPh>
    <phoneticPr fontId="8" type="noConversion"/>
  </si>
  <si>
    <t>RMZA-200914-BLL686</t>
    <phoneticPr fontId="8" type="noConversion"/>
  </si>
  <si>
    <t>9.17  佛山酒店-佛山团建场地</t>
    <rPh sb="6" eb="7">
      <t>fo shan</t>
    </rPh>
    <rPh sb="8" eb="9">
      <t>jiu dian</t>
    </rPh>
    <rPh sb="11" eb="12">
      <t>fo shan</t>
    </rPh>
    <rPh sb="13" eb="14">
      <t>tuan jain</t>
    </rPh>
    <rPh sb="15" eb="16">
      <t>chang di</t>
    </rPh>
    <phoneticPr fontId="8" type="noConversion"/>
  </si>
  <si>
    <t>见滴滴行程单</t>
    <rPh sb="0" eb="1">
      <t>jian</t>
    </rPh>
    <rPh sb="1" eb="2">
      <t>di di</t>
    </rPh>
    <rPh sb="3" eb="4">
      <t>xing cheng dan</t>
    </rPh>
    <phoneticPr fontId="8" type="noConversion"/>
  </si>
  <si>
    <t>9月18日 早麦当劳</t>
    <rPh sb="1" eb="2">
      <t>yue</t>
    </rPh>
    <rPh sb="4" eb="5">
      <t>ri</t>
    </rPh>
    <rPh sb="6" eb="7">
      <t>zao</t>
    </rPh>
    <rPh sb="7" eb="8">
      <t>mai dang lao</t>
    </rPh>
    <phoneticPr fontId="8" type="noConversion"/>
  </si>
  <si>
    <t>广州高速过路费</t>
    <rPh sb="0" eb="1">
      <t>guang zhou</t>
    </rPh>
    <rPh sb="2" eb="3">
      <t>gao su</t>
    </rPh>
    <rPh sb="4" eb="5">
      <t>guo lu fei</t>
    </rPh>
    <phoneticPr fontId="8" type="noConversion"/>
  </si>
  <si>
    <t>9月13日 星巴克</t>
    <rPh sb="1" eb="2">
      <t>yue</t>
    </rPh>
    <rPh sb="4" eb="5">
      <t>ri</t>
    </rPh>
    <rPh sb="6" eb="7">
      <t>xing ba ke</t>
    </rPh>
    <phoneticPr fontId="8" type="noConversion"/>
  </si>
  <si>
    <t>9月16日 星巴克</t>
    <rPh sb="1" eb="2">
      <t>yue</t>
    </rPh>
    <rPh sb="4" eb="5">
      <t>ri</t>
    </rPh>
    <rPh sb="6" eb="7">
      <t>xing ba ke</t>
    </rPh>
    <phoneticPr fontId="8" type="noConversion"/>
  </si>
  <si>
    <t>9月17日 晚外卖</t>
    <rPh sb="1" eb="2">
      <t>yue</t>
    </rPh>
    <rPh sb="4" eb="5">
      <t>ri</t>
    </rPh>
    <rPh sb="6" eb="7">
      <t>wan</t>
    </rPh>
    <rPh sb="7" eb="8">
      <t>wai mai</t>
    </rPh>
    <phoneticPr fontId="8" type="noConversion"/>
  </si>
  <si>
    <t xml:space="preserve">9月16日 午 </t>
    <rPh sb="1" eb="2">
      <t>yue</t>
    </rPh>
    <rPh sb="4" eb="5">
      <t>ri</t>
    </rPh>
    <rPh sb="6" eb="7">
      <t>wu c</t>
    </rPh>
    <phoneticPr fontId="8" type="noConversion"/>
  </si>
  <si>
    <t>9月15日 午</t>
    <rPh sb="1" eb="2">
      <t>yue</t>
    </rPh>
    <rPh sb="4" eb="5">
      <t>ri</t>
    </rPh>
    <rPh sb="6" eb="7">
      <t>wu can</t>
    </rPh>
    <phoneticPr fontId="8" type="noConversion"/>
  </si>
  <si>
    <t>9月14日 午</t>
    <rPh sb="1" eb="2">
      <t>yue</t>
    </rPh>
    <rPh sb="4" eb="5">
      <t>ri</t>
    </rPh>
    <rPh sb="6" eb="7">
      <t>wu ca</t>
    </rPh>
    <phoneticPr fontId="8" type="noConversion"/>
  </si>
  <si>
    <t>9月13日 晚</t>
    <rPh sb="1" eb="2">
      <t>yue</t>
    </rPh>
    <rPh sb="4" eb="5">
      <t>r</t>
    </rPh>
    <rPh sb="6" eb="7">
      <t>wan</t>
    </rPh>
    <phoneticPr fontId="8" type="noConversion"/>
  </si>
  <si>
    <t>佛山</t>
    <rPh sb="0" eb="1">
      <t>fo shan</t>
    </rPh>
    <phoneticPr fontId="8" type="noConversion"/>
  </si>
  <si>
    <t>9月13日</t>
    <rPh sb="1" eb="2">
      <t>yue</t>
    </rPh>
    <rPh sb="4" eb="5">
      <t>ri</t>
    </rPh>
    <phoneticPr fontId="8" type="noConversion"/>
  </si>
  <si>
    <t>9月14日-18日</t>
    <rPh sb="1" eb="2">
      <t>yue</t>
    </rPh>
    <rPh sb="4" eb="5">
      <t>ri</t>
    </rPh>
    <rPh sb="8" eb="9">
      <t>ri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</si>
</sst>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3"/>
      <color rgb="FFB94A48"/>
      <name val="Verdana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9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52"/>
  <sheetViews>
    <sheetView tabSelected="1" view="pageBreakPreview" topLeftCell="A29" zoomScaleSheetLayoutView="100" workbookViewId="0">
      <selection activeCell="P20" sqref="P20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5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5" ht="17" x14ac:dyDescent="0.15">
      <c r="B3" s="37" t="s">
        <v>5</v>
      </c>
      <c r="C3" s="37"/>
      <c r="D3" s="37"/>
      <c r="E3" s="37"/>
      <c r="F3" s="37"/>
      <c r="G3" s="37"/>
      <c r="H3" s="37"/>
      <c r="I3" s="37"/>
      <c r="J3" s="37"/>
      <c r="K3" s="37"/>
    </row>
    <row r="4" spans="2:15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5" ht="20" customHeight="1" x14ac:dyDescent="0.15">
      <c r="B5" s="3"/>
      <c r="C5" s="4"/>
      <c r="D5" s="5" t="s">
        <v>6</v>
      </c>
      <c r="E5" s="5"/>
      <c r="F5" s="44" t="s">
        <v>7</v>
      </c>
      <c r="G5" s="44"/>
      <c r="H5" s="5" t="s">
        <v>8</v>
      </c>
      <c r="I5" s="4"/>
      <c r="J5" s="44" t="s">
        <v>36</v>
      </c>
      <c r="K5" s="45"/>
    </row>
    <row r="6" spans="2:15" ht="20" customHeight="1" x14ac:dyDescent="0.15">
      <c r="B6" s="6"/>
      <c r="C6" s="7"/>
      <c r="D6" s="8" t="s">
        <v>9</v>
      </c>
      <c r="E6" s="8"/>
      <c r="F6" s="46" t="s">
        <v>38</v>
      </c>
      <c r="G6" s="46"/>
      <c r="H6" s="8" t="s">
        <v>10</v>
      </c>
      <c r="I6" s="7"/>
      <c r="J6" s="46" t="s">
        <v>11</v>
      </c>
      <c r="K6" s="47"/>
    </row>
    <row r="7" spans="2:15" ht="20" customHeight="1" x14ac:dyDescent="0.15">
      <c r="B7" s="6"/>
      <c r="C7" s="7"/>
      <c r="D7" s="8" t="s">
        <v>12</v>
      </c>
      <c r="E7" s="8"/>
      <c r="F7" s="46" t="s">
        <v>39</v>
      </c>
      <c r="G7" s="46"/>
      <c r="H7" s="8" t="s">
        <v>13</v>
      </c>
      <c r="I7" s="22"/>
      <c r="J7" s="48" t="s">
        <v>40</v>
      </c>
      <c r="K7" s="47"/>
      <c r="O7" s="36"/>
    </row>
    <row r="8" spans="2:15" ht="20" customHeight="1" x14ac:dyDescent="0.15">
      <c r="B8" s="9"/>
      <c r="C8" s="10"/>
      <c r="D8" s="11"/>
      <c r="E8" s="11"/>
      <c r="F8" s="12"/>
      <c r="G8" s="12"/>
      <c r="H8" s="11" t="s">
        <v>14</v>
      </c>
      <c r="I8" s="23"/>
      <c r="J8" s="49" t="s">
        <v>41</v>
      </c>
      <c r="K8" s="50"/>
    </row>
    <row r="9" spans="2:15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5" ht="20" customHeight="1" x14ac:dyDescent="0.15">
      <c r="B10" s="51" t="s">
        <v>0</v>
      </c>
      <c r="C10" s="52"/>
      <c r="D10" s="14" t="s">
        <v>15</v>
      </c>
      <c r="E10" s="53" t="s">
        <v>16</v>
      </c>
      <c r="F10" s="54"/>
      <c r="G10" s="16" t="s">
        <v>17</v>
      </c>
      <c r="H10" s="15" t="s">
        <v>18</v>
      </c>
      <c r="I10" s="53" t="s">
        <v>19</v>
      </c>
      <c r="J10" s="54"/>
      <c r="K10" s="16" t="s">
        <v>20</v>
      </c>
    </row>
    <row r="11" spans="2:15" ht="20" customHeight="1" x14ac:dyDescent="0.15">
      <c r="B11" s="38">
        <v>1</v>
      </c>
      <c r="C11" s="39"/>
      <c r="D11" s="57" t="s">
        <v>21</v>
      </c>
      <c r="E11" s="38" t="s">
        <v>22</v>
      </c>
      <c r="F11" s="39"/>
      <c r="G11" s="17"/>
      <c r="H11" s="17"/>
      <c r="I11" s="55"/>
      <c r="J11" s="56"/>
      <c r="K11" s="24"/>
    </row>
    <row r="12" spans="2:15" ht="20" customHeight="1" x14ac:dyDescent="0.15">
      <c r="B12" s="42"/>
      <c r="C12" s="43"/>
      <c r="D12" s="58"/>
      <c r="E12" s="42"/>
      <c r="F12" s="43"/>
      <c r="G12" s="32"/>
      <c r="H12" s="32"/>
      <c r="I12" s="30"/>
      <c r="J12" s="31"/>
      <c r="K12" s="24"/>
    </row>
    <row r="13" spans="2:15" ht="20" customHeight="1" x14ac:dyDescent="0.15">
      <c r="B13" s="42"/>
      <c r="C13" s="43"/>
      <c r="D13" s="58"/>
      <c r="E13" s="42"/>
      <c r="F13" s="43"/>
      <c r="G13" s="32"/>
      <c r="H13" s="32"/>
      <c r="I13" s="30"/>
      <c r="J13" s="31"/>
      <c r="K13" s="24"/>
    </row>
    <row r="14" spans="2:15" ht="20" customHeight="1" x14ac:dyDescent="0.15">
      <c r="B14" s="40"/>
      <c r="C14" s="41"/>
      <c r="D14" s="58"/>
      <c r="E14" s="40"/>
      <c r="F14" s="41"/>
      <c r="G14" s="32"/>
      <c r="H14" s="32"/>
      <c r="I14" s="30"/>
      <c r="J14" s="31"/>
      <c r="K14" s="24"/>
    </row>
    <row r="15" spans="2:15" ht="20" customHeight="1" x14ac:dyDescent="0.15">
      <c r="B15" s="38">
        <v>2</v>
      </c>
      <c r="C15" s="39"/>
      <c r="D15" s="58"/>
      <c r="E15" s="38" t="s">
        <v>23</v>
      </c>
      <c r="F15" s="39"/>
      <c r="G15" s="17">
        <v>497.51</v>
      </c>
      <c r="H15" s="35">
        <v>497.51</v>
      </c>
      <c r="I15" s="33">
        <v>0</v>
      </c>
      <c r="J15" s="34">
        <v>0</v>
      </c>
      <c r="K15" s="24" t="s">
        <v>43</v>
      </c>
    </row>
    <row r="16" spans="2:15" ht="20" customHeight="1" x14ac:dyDescent="0.15">
      <c r="B16" s="42"/>
      <c r="C16" s="43"/>
      <c r="D16" s="58"/>
      <c r="E16" s="42"/>
      <c r="F16" s="43"/>
      <c r="G16" s="32">
        <v>169</v>
      </c>
      <c r="H16" s="32">
        <v>169</v>
      </c>
      <c r="I16" s="30"/>
      <c r="J16" s="31">
        <v>0</v>
      </c>
      <c r="K16" s="24" t="s">
        <v>42</v>
      </c>
    </row>
    <row r="17" spans="2:11" ht="20" customHeight="1" x14ac:dyDescent="0.15">
      <c r="B17" s="42"/>
      <c r="C17" s="43"/>
      <c r="D17" s="58"/>
      <c r="E17" s="42"/>
      <c r="F17" s="43"/>
      <c r="G17" s="32">
        <v>24</v>
      </c>
      <c r="H17" s="32">
        <v>24</v>
      </c>
      <c r="I17" s="30"/>
      <c r="J17" s="31">
        <v>0</v>
      </c>
      <c r="K17" s="24" t="s">
        <v>45</v>
      </c>
    </row>
    <row r="18" spans="2:11" ht="20" customHeight="1" x14ac:dyDescent="0.15">
      <c r="B18" s="42"/>
      <c r="C18" s="43"/>
      <c r="D18" s="58"/>
      <c r="E18" s="42"/>
      <c r="F18" s="43"/>
      <c r="G18" s="32"/>
      <c r="H18" s="32"/>
      <c r="I18" s="30"/>
      <c r="J18" s="31"/>
      <c r="K18" s="24"/>
    </row>
    <row r="19" spans="2:11" ht="20" customHeight="1" x14ac:dyDescent="0.15">
      <c r="B19" s="40"/>
      <c r="C19" s="41"/>
      <c r="D19" s="58"/>
      <c r="E19" s="40"/>
      <c r="F19" s="41"/>
      <c r="G19" s="32"/>
      <c r="H19" s="32"/>
      <c r="I19" s="30"/>
      <c r="J19" s="31"/>
      <c r="K19" s="24"/>
    </row>
    <row r="20" spans="2:11" ht="20" customHeight="1" x14ac:dyDescent="0.15">
      <c r="B20" s="38">
        <v>3</v>
      </c>
      <c r="C20" s="39"/>
      <c r="D20" s="58"/>
      <c r="E20" s="38" t="s">
        <v>24</v>
      </c>
      <c r="F20" s="39"/>
      <c r="G20" s="17">
        <v>2590</v>
      </c>
      <c r="H20" s="17">
        <v>2590</v>
      </c>
      <c r="I20" s="55">
        <v>0</v>
      </c>
      <c r="J20" s="56"/>
      <c r="K20" s="24" t="s">
        <v>39</v>
      </c>
    </row>
    <row r="21" spans="2:11" ht="20" customHeight="1" x14ac:dyDescent="0.15">
      <c r="B21" s="40"/>
      <c r="C21" s="41"/>
      <c r="D21" s="58"/>
      <c r="E21" s="40"/>
      <c r="F21" s="41"/>
      <c r="G21" s="32"/>
      <c r="H21" s="32"/>
      <c r="I21" s="33"/>
      <c r="J21" s="34"/>
      <c r="K21" s="24"/>
    </row>
    <row r="22" spans="2:11" ht="20" customHeight="1" x14ac:dyDescent="0.15">
      <c r="B22" s="38">
        <v>4</v>
      </c>
      <c r="C22" s="39"/>
      <c r="D22" s="58"/>
      <c r="E22" s="38" t="s">
        <v>25</v>
      </c>
      <c r="F22" s="39"/>
      <c r="G22" s="32">
        <v>114</v>
      </c>
      <c r="H22" s="32">
        <v>114</v>
      </c>
      <c r="I22" s="33"/>
      <c r="J22" s="34">
        <v>0</v>
      </c>
      <c r="K22" s="24" t="s">
        <v>46</v>
      </c>
    </row>
    <row r="23" spans="2:11" ht="20" customHeight="1" x14ac:dyDescent="0.15">
      <c r="B23" s="42"/>
      <c r="C23" s="43"/>
      <c r="D23" s="58"/>
      <c r="E23" s="42"/>
      <c r="F23" s="43"/>
      <c r="G23" s="35">
        <v>41.8</v>
      </c>
      <c r="H23" s="35">
        <v>0</v>
      </c>
      <c r="I23" s="33"/>
      <c r="J23" s="34">
        <v>41.8</v>
      </c>
      <c r="K23" s="24" t="s">
        <v>52</v>
      </c>
    </row>
    <row r="24" spans="2:11" ht="20" customHeight="1" x14ac:dyDescent="0.15">
      <c r="B24" s="42"/>
      <c r="C24" s="43"/>
      <c r="D24" s="58"/>
      <c r="E24" s="42"/>
      <c r="F24" s="43"/>
      <c r="G24" s="35">
        <v>76.599999999999994</v>
      </c>
      <c r="H24" s="35">
        <v>0</v>
      </c>
      <c r="I24" s="33"/>
      <c r="J24" s="34">
        <v>76.599999999999994</v>
      </c>
      <c r="K24" s="24" t="s">
        <v>51</v>
      </c>
    </row>
    <row r="25" spans="2:11" ht="20" customHeight="1" x14ac:dyDescent="0.15">
      <c r="B25" s="42"/>
      <c r="C25" s="43"/>
      <c r="D25" s="58"/>
      <c r="E25" s="42"/>
      <c r="F25" s="43"/>
      <c r="G25" s="35">
        <v>44.8</v>
      </c>
      <c r="H25" s="35">
        <v>0</v>
      </c>
      <c r="I25" s="33"/>
      <c r="J25" s="34">
        <v>44.8</v>
      </c>
      <c r="K25" s="24" t="s">
        <v>50</v>
      </c>
    </row>
    <row r="26" spans="2:11" ht="20" customHeight="1" x14ac:dyDescent="0.15">
      <c r="B26" s="42"/>
      <c r="C26" s="43"/>
      <c r="D26" s="58"/>
      <c r="E26" s="42"/>
      <c r="F26" s="43"/>
      <c r="G26" s="32">
        <v>73</v>
      </c>
      <c r="H26" s="32">
        <v>73</v>
      </c>
      <c r="I26" s="33"/>
      <c r="J26" s="34">
        <v>0</v>
      </c>
      <c r="K26" s="24" t="s">
        <v>47</v>
      </c>
    </row>
    <row r="27" spans="2:11" ht="20" customHeight="1" x14ac:dyDescent="0.15">
      <c r="B27" s="42"/>
      <c r="C27" s="43"/>
      <c r="D27" s="58"/>
      <c r="E27" s="42"/>
      <c r="F27" s="43"/>
      <c r="G27" s="32">
        <v>57.8</v>
      </c>
      <c r="H27" s="32">
        <v>0</v>
      </c>
      <c r="I27" s="33"/>
      <c r="J27" s="34">
        <v>57.8</v>
      </c>
      <c r="K27" s="24" t="s">
        <v>49</v>
      </c>
    </row>
    <row r="28" spans="2:11" ht="20" customHeight="1" x14ac:dyDescent="0.15">
      <c r="B28" s="42"/>
      <c r="C28" s="43"/>
      <c r="D28" s="58"/>
      <c r="E28" s="42"/>
      <c r="F28" s="43"/>
      <c r="G28" s="32">
        <v>119</v>
      </c>
      <c r="H28" s="32">
        <v>119</v>
      </c>
      <c r="I28" s="33"/>
      <c r="J28" s="34">
        <v>0</v>
      </c>
      <c r="K28" s="24" t="s">
        <v>48</v>
      </c>
    </row>
    <row r="29" spans="2:11" ht="20" customHeight="1" x14ac:dyDescent="0.15">
      <c r="B29" s="40"/>
      <c r="C29" s="41"/>
      <c r="D29" s="59"/>
      <c r="E29" s="40"/>
      <c r="F29" s="41"/>
      <c r="G29" s="17">
        <v>51</v>
      </c>
      <c r="H29" s="17">
        <v>51</v>
      </c>
      <c r="I29" s="33">
        <v>0</v>
      </c>
      <c r="J29" s="34">
        <v>0</v>
      </c>
      <c r="K29" s="24" t="s">
        <v>44</v>
      </c>
    </row>
    <row r="30" spans="2:11" ht="20" customHeight="1" x14ac:dyDescent="0.15">
      <c r="B30" s="60">
        <v>5</v>
      </c>
      <c r="C30" s="61"/>
      <c r="D30" s="57" t="s">
        <v>1</v>
      </c>
      <c r="E30" s="62" t="s">
        <v>37</v>
      </c>
      <c r="F30" s="62"/>
      <c r="G30" s="17"/>
      <c r="H30" s="17"/>
      <c r="I30" s="33"/>
      <c r="J30" s="34"/>
      <c r="K30" s="24"/>
    </row>
    <row r="31" spans="2:11" ht="20" customHeight="1" x14ac:dyDescent="0.15">
      <c r="B31" s="60">
        <v>6</v>
      </c>
      <c r="C31" s="61"/>
      <c r="D31" s="58"/>
      <c r="E31" s="62"/>
      <c r="F31" s="62"/>
      <c r="G31" s="17"/>
      <c r="H31" s="17"/>
      <c r="I31" s="33"/>
      <c r="J31" s="34"/>
      <c r="K31" s="24"/>
    </row>
    <row r="32" spans="2:11" ht="20" customHeight="1" x14ac:dyDescent="0.15">
      <c r="B32" s="60">
        <v>7</v>
      </c>
      <c r="C32" s="61"/>
      <c r="D32" s="59"/>
      <c r="E32" s="62"/>
      <c r="F32" s="62"/>
      <c r="G32" s="17"/>
      <c r="H32" s="17"/>
      <c r="I32" s="33"/>
      <c r="J32" s="34"/>
      <c r="K32" s="24"/>
    </row>
    <row r="33" spans="1:11" ht="20" customHeight="1" x14ac:dyDescent="0.15">
      <c r="B33" s="53" t="s">
        <v>2</v>
      </c>
      <c r="C33" s="63"/>
      <c r="D33" s="63"/>
      <c r="E33" s="63"/>
      <c r="F33" s="54"/>
      <c r="G33" s="18">
        <f>SUM(G11:G32)</f>
        <v>3858.5100000000007</v>
      </c>
      <c r="H33" s="18">
        <f>SUM(H11:H32)</f>
        <v>3637.51</v>
      </c>
      <c r="I33" s="64">
        <f>SUM(I11:J32)</f>
        <v>221</v>
      </c>
      <c r="J33" s="65"/>
      <c r="K33" s="25"/>
    </row>
    <row r="34" spans="1:11" ht="20" customHeight="1" x14ac:dyDescent="0.15">
      <c r="B34" s="13"/>
      <c r="C34" s="13"/>
      <c r="D34" s="13"/>
      <c r="E34" s="13"/>
      <c r="F34" s="13"/>
      <c r="G34" s="13"/>
      <c r="H34" s="13"/>
      <c r="I34" s="13"/>
      <c r="J34" s="26"/>
      <c r="K34" s="13"/>
    </row>
    <row r="35" spans="1:11" ht="20" customHeight="1" x14ac:dyDescent="0.15">
      <c r="B35" s="67" t="s">
        <v>18</v>
      </c>
      <c r="C35" s="67"/>
      <c r="D35" s="67"/>
      <c r="E35" s="67"/>
      <c r="F35" s="67"/>
      <c r="G35" s="67" t="s">
        <v>26</v>
      </c>
      <c r="H35" s="67"/>
      <c r="I35" s="67"/>
      <c r="J35" s="67"/>
      <c r="K35" s="16" t="s">
        <v>27</v>
      </c>
    </row>
    <row r="36" spans="1:11" ht="20" customHeight="1" x14ac:dyDescent="0.15">
      <c r="B36" s="68">
        <f>H33</f>
        <v>3637.51</v>
      </c>
      <c r="C36" s="68"/>
      <c r="D36" s="68"/>
      <c r="E36" s="68"/>
      <c r="F36" s="68"/>
      <c r="G36" s="68">
        <f>I33</f>
        <v>221</v>
      </c>
      <c r="H36" s="68"/>
      <c r="I36" s="68"/>
      <c r="J36" s="68"/>
      <c r="K36" s="27">
        <f>SUM(B36:J36)</f>
        <v>3858.51</v>
      </c>
    </row>
    <row r="37" spans="1:11" ht="20" customHeight="1" x14ac:dyDescent="0.15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1:11" ht="20" customHeight="1" x14ac:dyDescent="0.15">
      <c r="B38" s="13" t="s">
        <v>28</v>
      </c>
      <c r="C38" s="13"/>
      <c r="D38" s="13" t="s">
        <v>29</v>
      </c>
      <c r="E38" s="13"/>
      <c r="F38" s="13" t="s">
        <v>3</v>
      </c>
      <c r="G38" s="13" t="s">
        <v>30</v>
      </c>
      <c r="H38" s="13"/>
      <c r="I38" s="13"/>
      <c r="J38" s="13" t="s">
        <v>4</v>
      </c>
      <c r="K38" s="13"/>
    </row>
    <row r="41" spans="1:11" ht="17" x14ac:dyDescent="0.15">
      <c r="A41" s="37" t="s">
        <v>31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</row>
    <row r="43" spans="1:11" ht="20" customHeight="1" x14ac:dyDescent="0.15">
      <c r="B43" s="3"/>
      <c r="C43" s="4"/>
      <c r="D43" s="5" t="s">
        <v>6</v>
      </c>
      <c r="E43" s="5"/>
      <c r="F43" s="44" t="str">
        <f>F5</f>
        <v>郭燕雷</v>
      </c>
      <c r="G43" s="44"/>
      <c r="H43" s="5" t="s">
        <v>8</v>
      </c>
      <c r="I43" s="4"/>
      <c r="J43" s="44" t="str">
        <f>J5</f>
        <v>经理</v>
      </c>
      <c r="K43" s="45"/>
    </row>
    <row r="44" spans="1:11" ht="20" customHeight="1" x14ac:dyDescent="0.15">
      <c r="B44" s="6"/>
      <c r="C44" s="7"/>
      <c r="D44" s="8" t="s">
        <v>9</v>
      </c>
      <c r="E44" s="8"/>
      <c r="F44" s="46" t="s">
        <v>53</v>
      </c>
      <c r="G44" s="46"/>
      <c r="H44" s="8" t="s">
        <v>10</v>
      </c>
      <c r="I44" s="7"/>
      <c r="J44" s="46"/>
      <c r="K44" s="47"/>
    </row>
    <row r="45" spans="1:11" ht="20" customHeight="1" x14ac:dyDescent="0.15">
      <c r="B45" s="6"/>
      <c r="C45" s="7"/>
      <c r="D45" s="8" t="s">
        <v>12</v>
      </c>
      <c r="E45" s="8"/>
      <c r="F45" s="46" t="s">
        <v>39</v>
      </c>
      <c r="G45" s="46"/>
      <c r="H45" s="8" t="s">
        <v>13</v>
      </c>
      <c r="I45" s="22"/>
      <c r="J45" s="48"/>
      <c r="K45" s="47"/>
    </row>
    <row r="46" spans="1:11" ht="20" customHeight="1" x14ac:dyDescent="0.15">
      <c r="B46" s="9"/>
      <c r="C46" s="10"/>
      <c r="D46" s="11"/>
      <c r="E46" s="11"/>
      <c r="F46" s="12"/>
      <c r="G46" s="12"/>
      <c r="H46" s="11" t="s">
        <v>14</v>
      </c>
      <c r="I46" s="23"/>
      <c r="J46" s="49"/>
      <c r="K46" s="50"/>
    </row>
    <row r="47" spans="1:11" ht="20" customHeight="1" x14ac:dyDescent="0.15"/>
    <row r="48" spans="1:11" ht="20" customHeight="1" x14ac:dyDescent="0.15">
      <c r="B48" s="62"/>
      <c r="C48" s="62"/>
      <c r="D48" s="19" t="s">
        <v>32</v>
      </c>
      <c r="E48" s="62" t="s">
        <v>33</v>
      </c>
      <c r="F48" s="62"/>
      <c r="G48" s="17" t="s">
        <v>34</v>
      </c>
      <c r="H48" s="17" t="s">
        <v>35</v>
      </c>
      <c r="I48" s="66" t="s">
        <v>2</v>
      </c>
      <c r="J48" s="66"/>
      <c r="K48" s="28" t="s">
        <v>20</v>
      </c>
    </row>
    <row r="49" spans="2:11" ht="20" customHeight="1" x14ac:dyDescent="0.15">
      <c r="B49" s="62">
        <v>1</v>
      </c>
      <c r="C49" s="62"/>
      <c r="D49" s="20" t="s">
        <v>53</v>
      </c>
      <c r="E49" s="62" t="s">
        <v>54</v>
      </c>
      <c r="F49" s="62"/>
      <c r="G49" s="17">
        <v>200</v>
      </c>
      <c r="H49" s="17">
        <v>1</v>
      </c>
      <c r="I49" s="55">
        <v>200</v>
      </c>
      <c r="J49" s="56"/>
      <c r="K49" s="29"/>
    </row>
    <row r="50" spans="2:11" ht="20" customHeight="1" x14ac:dyDescent="0.15">
      <c r="B50" s="62">
        <v>2</v>
      </c>
      <c r="C50" s="62"/>
      <c r="D50" s="20" t="s">
        <v>53</v>
      </c>
      <c r="E50" s="62" t="s">
        <v>55</v>
      </c>
      <c r="F50" s="62"/>
      <c r="G50" s="17">
        <v>100</v>
      </c>
      <c r="H50" s="17">
        <v>5</v>
      </c>
      <c r="I50" s="55">
        <v>500</v>
      </c>
      <c r="J50" s="56"/>
      <c r="K50" s="29"/>
    </row>
    <row r="51" spans="2:11" ht="20" customHeight="1" x14ac:dyDescent="0.15">
      <c r="B51" s="53" t="s">
        <v>2</v>
      </c>
      <c r="C51" s="63"/>
      <c r="D51" s="63"/>
      <c r="E51" s="63"/>
      <c r="F51" s="54"/>
      <c r="G51" s="18"/>
      <c r="H51" s="18">
        <f>SUM(H34:H50)</f>
        <v>6</v>
      </c>
      <c r="I51" s="64">
        <f>SUM(I49:J50)</f>
        <v>700</v>
      </c>
      <c r="J51" s="65"/>
      <c r="K51" s="25"/>
    </row>
    <row r="52" spans="2:11" ht="20" customHeight="1" x14ac:dyDescent="0.15">
      <c r="B52" s="13" t="s">
        <v>28</v>
      </c>
      <c r="C52" s="13"/>
      <c r="D52" s="13"/>
      <c r="E52" s="13"/>
      <c r="F52" s="13" t="s">
        <v>3</v>
      </c>
      <c r="G52" s="13" t="s">
        <v>30</v>
      </c>
      <c r="H52" s="13"/>
      <c r="I52" s="13"/>
      <c r="J52" s="13" t="s">
        <v>4</v>
      </c>
      <c r="K52" s="13"/>
    </row>
  </sheetData>
  <mergeCells count="54">
    <mergeCell ref="B35:F35"/>
    <mergeCell ref="G35:J35"/>
    <mergeCell ref="B36:F36"/>
    <mergeCell ref="G36:J36"/>
    <mergeCell ref="A41:K41"/>
    <mergeCell ref="F43:G43"/>
    <mergeCell ref="J43:K43"/>
    <mergeCell ref="F44:G44"/>
    <mergeCell ref="J44:K44"/>
    <mergeCell ref="F45:G45"/>
    <mergeCell ref="J45:K45"/>
    <mergeCell ref="B51:F51"/>
    <mergeCell ref="I51:J51"/>
    <mergeCell ref="J46:K46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32:C32"/>
    <mergeCell ref="E32:F32"/>
    <mergeCell ref="B33:F33"/>
    <mergeCell ref="I33:J33"/>
    <mergeCell ref="D30:D32"/>
    <mergeCell ref="B30:C30"/>
    <mergeCell ref="E30:F30"/>
    <mergeCell ref="B31:C31"/>
    <mergeCell ref="E31:F31"/>
    <mergeCell ref="E22:F29"/>
    <mergeCell ref="E20:F21"/>
    <mergeCell ref="E15:F19"/>
    <mergeCell ref="E11:F14"/>
    <mergeCell ref="B11:C14"/>
    <mergeCell ref="B15:C19"/>
    <mergeCell ref="B20:C21"/>
    <mergeCell ref="B22:C29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20:J20"/>
    <mergeCell ref="D11:D29"/>
    <mergeCell ref="I11:J11"/>
  </mergeCells>
  <phoneticPr fontId="8" type="noConversion"/>
  <pageMargins left="0.69930555555555596" right="0.69930555555555596" top="0.75" bottom="0.75" header="0.3" footer="0.3"/>
  <pageSetup paperSize="9" scale="72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2020-09-21T09:09:51Z</cp:lastPrinted>
  <dcterms:created xsi:type="dcterms:W3CDTF">2014-04-15T08:52:00Z</dcterms:created>
  <dcterms:modified xsi:type="dcterms:W3CDTF">2020-09-24T08:41:10Z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