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 (2)" sheetId="5" r:id="rId1"/>
    <sheet name="员工差旅明细" sheetId="2" r:id="rId2"/>
    <sheet name="Sheet1" sheetId="4" r:id="rId3"/>
  </sheets>
  <definedNames>
    <definedName name="_xlnm.Print_Area" localSheetId="1">员工差旅明细!$A$1:$J$44</definedName>
    <definedName name="_xlnm.Print_Area" localSheetId="0">'员工差旅明细 (2)'!$A$1:$J$38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<sst xmlns="http://schemas.openxmlformats.org/spreadsheetml/2006/main" count="138" uniqueCount="51">
  <si>
    <t>【员工差旅报销单】</t>
  </si>
  <si>
    <t>姓名:</t>
  </si>
  <si>
    <t>何方玉</t>
  </si>
  <si>
    <t>职位:</t>
  </si>
  <si>
    <t>助理</t>
  </si>
  <si>
    <t>发生地:</t>
  </si>
  <si>
    <t>上海</t>
  </si>
  <si>
    <t>部门:</t>
  </si>
  <si>
    <t>会奖6部</t>
  </si>
  <si>
    <t>发生日期:</t>
  </si>
  <si>
    <t>2024.7.20-2024.7.24</t>
  </si>
  <si>
    <t>报销日期:</t>
  </si>
  <si>
    <t>2024.7.26</t>
  </si>
  <si>
    <t>团号:</t>
  </si>
  <si>
    <t xml:space="preserve"> HMEA-240721-ZJT854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</si>
  <si>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</si>
  <si>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</si>
  <si>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</si>
  <si>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</si>
  <si>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</si>
  <si>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</si>
  <si>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</si>
  <si>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</si>
  <si>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7.20用餐</t>
  </si>
  <si>
    <t>7.21用餐</t>
  </si>
  <si>
    <t>7.24用餐</t>
  </si>
  <si>
    <t>市内交通（打车）</t>
  </si>
  <si>
    <t>7.24打车 机场-家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</si>
  <si>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</si>
  <si>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</si>
  <si>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</si>
  <si>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</si>
  <si>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</si>
  <si>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</si>
  <si>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</si>
  <si>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</si>
  <si>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经理</t>
  </si>
  <si>
    <t>出差城市</t>
  </si>
  <si>
    <t>出差起止日期</t>
  </si>
  <si>
    <t>每天金额</t>
  </si>
  <si>
    <t>天数</t>
  </si>
  <si>
    <t>2024.7.22-2024.7.24</t>
  </si>
  <si>
    <t>2024.7.20-7.21</t>
  </si>
  <si>
    <t>x</t>
  </si>
  <si>
    <t>张雨馨</t>
  </si>
  <si>
    <t>杭州</t>
  </si>
  <si>
    <t>2024.6.11-2024.6.14</t>
  </si>
  <si>
    <t>2024.6.17</t>
  </si>
  <si>
    <t>HMEA-240720-ZJT854</t>
  </si>
  <si>
    <t>6.11用餐</t>
  </si>
  <si>
    <t>6.12用餐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</si>
</sst>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2" name="图片 1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40005</xdr:colOff>
      <xdr:row>26</xdr:row>
      <xdr:rowOff>7620</xdr:rowOff>
    </xdr:from>
    <xdr:to>
      <xdr:col>13</xdr:col>
      <xdr:colOff>334010</xdr:colOff>
      <xdr:row>35</xdr:row>
      <xdr:rowOff>205105</xdr:rowOff>
    </xdr:to>
    <xdr:pic>
      <xdr:nvPicPr>
        <xdr:cNvPr id="4" name="图片 3" descr="71a7d8da490403d5773a4347b261600"/>
        <xdr:cNvPicPr>
          <a:picLocks noChangeAspect="1"/>
        </xdr:cNvPicPr>
      </xdr:nvPicPr>
      <xdr:blipFill>
        <a:blip r:embed="rId2"/>
        <a:srcRect t="6285" b="39137"/>
        <a:stretch>
          <a:fillRect/>
        </a:stretch>
      </xdr:blipFill>
      <xdr:spPr>
        <a:xfrm>
          <a:off x="6918325" y="6226175"/>
          <a:ext cx="2145665" cy="2500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37</xdr:row>
      <xdr:rowOff>42545</xdr:rowOff>
    </xdr:from>
    <xdr:to>
      <xdr:col>8</xdr:col>
      <xdr:colOff>450215</xdr:colOff>
      <xdr:row>47</xdr:row>
      <xdr:rowOff>103505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430" y="9076055"/>
          <a:ext cx="4404360" cy="188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487680</xdr:colOff>
      <xdr:row>37</xdr:row>
      <xdr:rowOff>12065</xdr:rowOff>
    </xdr:from>
    <xdr:to>
      <xdr:col>13</xdr:col>
      <xdr:colOff>338455</xdr:colOff>
      <xdr:row>48</xdr:row>
      <xdr:rowOff>4445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80255" y="9045575"/>
          <a:ext cx="4488180" cy="2004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1"/>
  <sheetViews>
    <sheetView tabSelected="1" topLeftCell="A6" workbookViewId="0">
      <selection activeCell="M15" sqref="M15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>H11+I11</f>
        <v>55</v>
      </c>
      <c r="H11" s="22">
        <v>0</v>
      </c>
      <c r="I11" s="32">
        <v>55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>H12+I12</f>
        <v>192.4</v>
      </c>
      <c r="H12" s="22">
        <v>0</v>
      </c>
      <c r="I12" s="22">
        <v>192.4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>H13+I13</f>
        <v>40.5</v>
      </c>
      <c r="H13" s="22">
        <v>0</v>
      </c>
      <c r="I13" s="22">
        <v>40.5</v>
      </c>
      <c r="J13" s="33" t="s">
        <v>25</v>
      </c>
    </row>
    <row r="14" ht="20.15" customHeight="1" spans="2:10">
      <c r="B14" s="19">
        <v>5</v>
      </c>
      <c r="C14" s="20"/>
      <c r="D14" s="21"/>
      <c r="E14" s="23" t="s">
        <v>26</v>
      </c>
      <c r="F14" s="23"/>
      <c r="G14" s="22">
        <f>H14+I14</f>
        <v>86</v>
      </c>
      <c r="H14" s="22">
        <v>86</v>
      </c>
      <c r="I14" s="22">
        <v>0</v>
      </c>
      <c r="J14" s="33" t="s">
        <v>27</v>
      </c>
    </row>
    <row r="15" ht="20.15" customHeight="1" spans="2:10">
      <c r="B15" s="19">
        <v>6</v>
      </c>
      <c r="C15" s="20"/>
      <c r="D15" s="21"/>
      <c r="E15" s="23" t="s">
        <v>26</v>
      </c>
      <c r="F15" s="23"/>
      <c r="G15" s="22">
        <f>H15+I15</f>
        <v>0</v>
      </c>
      <c r="H15" s="22"/>
      <c r="I15" s="32"/>
      <c r="J15" s="33"/>
    </row>
    <row r="16" ht="20.15" customHeight="1" spans="2:10">
      <c r="B16" s="19">
        <v>7</v>
      </c>
      <c r="C16" s="20"/>
      <c r="D16" s="21"/>
      <c r="E16" s="23" t="s">
        <v>26</v>
      </c>
      <c r="F16" s="23"/>
      <c r="G16" s="22">
        <f>H16+I16</f>
        <v>0</v>
      </c>
      <c r="H16" s="22"/>
      <c r="I16" s="32"/>
      <c r="J16" s="33"/>
    </row>
    <row r="17" ht="20.15" customHeight="1" spans="2:10">
      <c r="B17" s="16" t="s">
        <v>28</v>
      </c>
      <c r="C17" s="24"/>
      <c r="D17" s="24"/>
      <c r="E17" s="24"/>
      <c r="F17" s="17"/>
      <c r="G17" s="25">
        <f>SUM(G11:G16)</f>
        <v>373.9</v>
      </c>
      <c r="H17" s="25">
        <f>SUM(H11:H16)</f>
        <v>86</v>
      </c>
      <c r="I17" s="34">
        <f>SUM(I11:I16)</f>
        <v>287.9</v>
      </c>
      <c r="J17" s="35"/>
    </row>
    <row r="18" ht="20.15" customHeight="1" spans="2:10">
      <c r="B18" s="9"/>
      <c r="C18" s="9"/>
      <c r="D18" s="9"/>
      <c r="E18" s="9"/>
      <c r="F18" s="9"/>
      <c r="G18" s="9"/>
      <c r="H18" s="9"/>
      <c r="I18" s="36"/>
      <c r="J18" s="9"/>
    </row>
    <row r="19" ht="20.15" customHeight="1" spans="2:10">
      <c r="B19" s="18" t="s">
        <v>19</v>
      </c>
      <c r="C19" s="18"/>
      <c r="D19" s="18"/>
      <c r="E19" s="18"/>
      <c r="F19" s="18"/>
      <c r="G19" s="18" t="s">
        <v>29</v>
      </c>
      <c r="H19" s="18"/>
      <c r="I19" s="18"/>
      <c r="J19" s="18" t="s">
        <v>30</v>
      </c>
    </row>
    <row r="20" ht="20.15" customHeight="1" spans="2:10">
      <c r="B20" s="26">
        <f>H17</f>
        <v>86</v>
      </c>
      <c r="C20" s="26"/>
      <c r="D20" s="26"/>
      <c r="E20" s="26"/>
      <c r="F20" s="26"/>
      <c r="G20" s="26">
        <f>I17</f>
        <v>287.9</v>
      </c>
      <c r="H20" s="26"/>
      <c r="I20" s="26"/>
      <c r="J20" s="37">
        <f>SUM(B20:I20)</f>
        <v>373.9</v>
      </c>
    </row>
    <row r="21" ht="20.15" customHeight="1" spans="2:10">
      <c r="B21" s="9"/>
      <c r="C21" s="9"/>
      <c r="D21" s="9"/>
      <c r="E21" s="9"/>
      <c r="F21" s="9"/>
      <c r="G21" s="9"/>
      <c r="H21" s="9"/>
      <c r="I21" s="9"/>
      <c r="J21" s="9"/>
    </row>
    <row r="22" ht="20.15" customHeight="1" spans="2:10">
      <c r="B22" s="9" t="s">
        <v>31</v>
      </c>
      <c r="C22" s="9"/>
      <c r="D22" s="9"/>
      <c r="E22" s="9"/>
      <c r="F22" s="9" t="s">
        <v>32</v>
      </c>
      <c r="G22" s="9" t="s">
        <v>33</v>
      </c>
      <c r="H22" s="9"/>
      <c r="I22" s="9" t="s">
        <v>34</v>
      </c>
      <c r="J22" s="9"/>
    </row>
    <row r="25" ht="17.4" spans="1:10">
      <c r="A25" s="2" t="s">
        <v>35</v>
      </c>
      <c r="B25" s="2"/>
      <c r="C25" s="2"/>
      <c r="D25" s="2"/>
      <c r="E25" s="2"/>
      <c r="F25" s="2"/>
      <c r="G25" s="2"/>
      <c r="H25" s="2"/>
      <c r="I25" s="2"/>
      <c r="J25" s="2"/>
    </row>
    <row r="27" ht="20.15" customHeight="1" spans="2:10">
      <c r="B27" s="4"/>
      <c r="C27" s="5"/>
      <c r="D27" s="6" t="s">
        <v>1</v>
      </c>
      <c r="E27" s="6"/>
      <c r="F27" s="7" t="s">
        <v>2</v>
      </c>
      <c r="G27" s="7"/>
      <c r="H27" s="6" t="s">
        <v>3</v>
      </c>
      <c r="I27" s="7" t="s">
        <v>36</v>
      </c>
      <c r="J27" s="30"/>
    </row>
    <row r="28" ht="20.15" customHeight="1" spans="2:10">
      <c r="B28" s="8"/>
      <c r="C28" s="9"/>
      <c r="D28" s="10" t="s">
        <v>5</v>
      </c>
      <c r="E28" s="10"/>
      <c r="F28" s="11" t="s">
        <v>6</v>
      </c>
      <c r="G28" s="11"/>
      <c r="H28" s="10" t="s">
        <v>7</v>
      </c>
      <c r="I28" s="11" t="s">
        <v>8</v>
      </c>
      <c r="J28" s="31"/>
    </row>
    <row r="29" ht="20.15" customHeight="1" spans="2:10">
      <c r="B29" s="8"/>
      <c r="C29" s="9"/>
      <c r="D29" s="10" t="s">
        <v>9</v>
      </c>
      <c r="E29" s="10"/>
      <c r="F29" s="11" t="s">
        <v>10</v>
      </c>
      <c r="G29" s="11"/>
      <c r="H29" s="10" t="s">
        <v>11</v>
      </c>
      <c r="I29" s="11"/>
      <c r="J29" s="31"/>
    </row>
    <row r="30" ht="20.15" customHeight="1" spans="2:10">
      <c r="B30" s="12"/>
      <c r="C30" s="13"/>
      <c r="D30" s="14"/>
      <c r="E30" s="14"/>
      <c r="F30" s="15"/>
      <c r="G30" s="15"/>
      <c r="H30" s="14" t="s">
        <v>13</v>
      </c>
      <c r="I30" s="11" t="s">
        <v>14</v>
      </c>
      <c r="J30" s="31"/>
    </row>
    <row r="31" ht="20.15" customHeight="1"/>
    <row r="32" ht="20.15" customHeight="1" spans="2:10">
      <c r="B32" s="23"/>
      <c r="C32" s="23"/>
      <c r="D32" s="27" t="s">
        <v>37</v>
      </c>
      <c r="E32" s="23" t="s">
        <v>38</v>
      </c>
      <c r="F32" s="23"/>
      <c r="G32" s="22" t="s">
        <v>39</v>
      </c>
      <c r="H32" s="22" t="s">
        <v>40</v>
      </c>
      <c r="I32" s="22" t="s">
        <v>28</v>
      </c>
      <c r="J32" s="38" t="s">
        <v>21</v>
      </c>
    </row>
    <row r="33" ht="20.15" customHeight="1" spans="2:10">
      <c r="B33" s="23">
        <v>1</v>
      </c>
      <c r="C33" s="23"/>
      <c r="D33" s="28" t="s">
        <v>6</v>
      </c>
      <c r="E33" s="23" t="s">
        <v>41</v>
      </c>
      <c r="F33" s="23"/>
      <c r="G33" s="22">
        <v>100</v>
      </c>
      <c r="H33" s="22">
        <v>3</v>
      </c>
      <c r="I33" s="32">
        <f>G33*H33</f>
        <v>300</v>
      </c>
      <c r="J33" s="39"/>
    </row>
    <row r="34" ht="20.15" customHeight="1" spans="2:10">
      <c r="B34" s="23">
        <v>3</v>
      </c>
      <c r="C34" s="23"/>
      <c r="D34" s="28" t="s">
        <v>6</v>
      </c>
      <c r="E34" s="23" t="s">
        <v>42</v>
      </c>
      <c r="F34" s="23"/>
      <c r="G34" s="22">
        <v>200</v>
      </c>
      <c r="H34" s="22">
        <v>2</v>
      </c>
      <c r="I34" s="32">
        <f>G34*H34</f>
        <v>400</v>
      </c>
      <c r="J34" s="39"/>
    </row>
    <row r="35" ht="20.15" customHeight="1" spans="2:10">
      <c r="B35" s="16" t="s">
        <v>28</v>
      </c>
      <c r="C35" s="24"/>
      <c r="D35" s="24"/>
      <c r="E35" s="24"/>
      <c r="F35" s="17"/>
      <c r="G35" s="25"/>
      <c r="H35" s="25">
        <f>SUM(H33:H34)</f>
        <v>5</v>
      </c>
      <c r="I35" s="34">
        <f>SUM(I33:I34)</f>
        <v>700</v>
      </c>
      <c r="J35" s="35"/>
    </row>
    <row r="36" ht="20.15" customHeight="1" spans="2:10">
      <c r="B36" s="9" t="s">
        <v>31</v>
      </c>
      <c r="C36" s="9"/>
      <c r="D36" s="9"/>
      <c r="E36" s="9"/>
      <c r="F36" s="9" t="s">
        <v>32</v>
      </c>
      <c r="G36" s="9" t="s">
        <v>33</v>
      </c>
      <c r="H36" s="9"/>
      <c r="I36" s="9" t="s">
        <v>34</v>
      </c>
      <c r="J36" s="9"/>
    </row>
    <row r="41" spans="17:17">
      <c r="Q41" t="s">
        <v>43</v>
      </c>
    </row>
  </sheetData>
  <mergeCells count="44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F17"/>
    <mergeCell ref="B19:F19"/>
    <mergeCell ref="G19:I19"/>
    <mergeCell ref="B20:F20"/>
    <mergeCell ref="G20:I20"/>
    <mergeCell ref="A25:J25"/>
    <mergeCell ref="F27:G27"/>
    <mergeCell ref="I27:J27"/>
    <mergeCell ref="F28:G28"/>
    <mergeCell ref="I28:J28"/>
    <mergeCell ref="F29:G29"/>
    <mergeCell ref="I29:J29"/>
    <mergeCell ref="F30:G30"/>
    <mergeCell ref="I30:J30"/>
    <mergeCell ref="B32:C32"/>
    <mergeCell ref="E32:F32"/>
    <mergeCell ref="B33:C33"/>
    <mergeCell ref="E33:F33"/>
    <mergeCell ref="B34:C34"/>
    <mergeCell ref="E34:F34"/>
    <mergeCell ref="B35:F35"/>
    <mergeCell ref="D11:D16"/>
  </mergeCells>
  <pageMargins left="0.699305555555556" right="0.699305555555556" top="0.75" bottom="0.75" header="0.3" footer="0.3"/>
  <pageSetup paperSize="9" scale="89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"/>
  <sheetViews>
    <sheetView zoomScaleSheetLayoutView="115" topLeftCell="A22" workbookViewId="0">
      <selection activeCell="F29" sqref="F29:G29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44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45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46</v>
      </c>
      <c r="G7" s="11"/>
      <c r="H7" s="10" t="s">
        <v>11</v>
      </c>
      <c r="I7" s="11" t="s">
        <v>47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48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46.8</v>
      </c>
      <c r="H11" s="22">
        <v>46.8</v>
      </c>
      <c r="I11" s="32">
        <v>0</v>
      </c>
      <c r="J11" s="33" t="s">
        <v>49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49</v>
      </c>
      <c r="H12" s="22">
        <v>49</v>
      </c>
      <c r="I12" s="22">
        <v>0</v>
      </c>
      <c r="J12" s="33" t="s">
        <v>50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0</v>
      </c>
      <c r="H13" s="22"/>
      <c r="I13" s="32"/>
      <c r="J13" s="33"/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0</v>
      </c>
      <c r="H14" s="22"/>
      <c r="I14" s="22"/>
      <c r="J14" s="33"/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0</v>
      </c>
      <c r="H15" s="22"/>
      <c r="I15" s="22"/>
      <c r="J15" s="33"/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0</v>
      </c>
      <c r="H16" s="22"/>
      <c r="I16" s="32"/>
      <c r="J16" s="33"/>
    </row>
    <row r="17" ht="20.15" customHeight="1" spans="2:10">
      <c r="B17" s="19">
        <v>7</v>
      </c>
      <c r="C17" s="20"/>
      <c r="D17" s="21"/>
      <c r="E17" s="23" t="s">
        <v>26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28</v>
      </c>
      <c r="C18" s="24"/>
      <c r="D18" s="24"/>
      <c r="E18" s="24"/>
      <c r="F18" s="17"/>
      <c r="G18" s="25">
        <f>SUM(G11:G17)</f>
        <v>95.8</v>
      </c>
      <c r="H18" s="25">
        <f>SUM(H11:H17)</f>
        <v>95.8</v>
      </c>
      <c r="I18" s="34">
        <f>SUM(I11:I17)</f>
        <v>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29</v>
      </c>
      <c r="H20" s="18"/>
      <c r="I20" s="18"/>
      <c r="J20" s="18" t="s">
        <v>30</v>
      </c>
    </row>
    <row r="21" ht="20.15" customHeight="1" spans="2:10">
      <c r="B21" s="26">
        <f>H18</f>
        <v>95.8</v>
      </c>
      <c r="C21" s="26"/>
      <c r="D21" s="26"/>
      <c r="E21" s="26"/>
      <c r="F21" s="26"/>
      <c r="G21" s="26">
        <f>I18</f>
        <v>0</v>
      </c>
      <c r="H21" s="26"/>
      <c r="I21" s="26"/>
      <c r="J21" s="37">
        <f>SUM(B21:I21)</f>
        <v>95.8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31</v>
      </c>
      <c r="C23" s="9"/>
      <c r="D23" s="9"/>
      <c r="E23" s="9"/>
      <c r="F23" s="9" t="s">
        <v>32</v>
      </c>
      <c r="G23" s="9" t="s">
        <v>33</v>
      </c>
      <c r="H23" s="9"/>
      <c r="I23" s="9" t="s">
        <v>34</v>
      </c>
      <c r="J23" s="9"/>
    </row>
    <row r="26" ht="17.4" spans="1:10">
      <c r="A26" s="2" t="s">
        <v>35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2</v>
      </c>
      <c r="G28" s="7"/>
      <c r="H28" s="6" t="s">
        <v>3</v>
      </c>
      <c r="I28" s="7" t="s">
        <v>36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45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46</v>
      </c>
      <c r="G30" s="11"/>
      <c r="H30" s="10" t="s">
        <v>11</v>
      </c>
      <c r="I30" s="11" t="s">
        <v>47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48</v>
      </c>
      <c r="J31" s="31"/>
    </row>
    <row r="32" ht="20.15" customHeight="1"/>
    <row r="33" ht="20.15" customHeight="1" spans="2:10">
      <c r="B33" s="23"/>
      <c r="C33" s="23"/>
      <c r="D33" s="27" t="s">
        <v>37</v>
      </c>
      <c r="E33" s="23" t="s">
        <v>38</v>
      </c>
      <c r="F33" s="23"/>
      <c r="G33" s="22" t="s">
        <v>39</v>
      </c>
      <c r="H33" s="22" t="s">
        <v>40</v>
      </c>
      <c r="I33" s="22" t="s">
        <v>28</v>
      </c>
      <c r="J33" s="38" t="s">
        <v>21</v>
      </c>
    </row>
    <row r="34" ht="20.15" customHeight="1" spans="2:10">
      <c r="B34" s="23">
        <v>1</v>
      </c>
      <c r="C34" s="23"/>
      <c r="D34" s="28" t="s">
        <v>45</v>
      </c>
      <c r="E34" s="23" t="s">
        <v>46</v>
      </c>
      <c r="F34" s="23"/>
      <c r="G34" s="22">
        <v>100</v>
      </c>
      <c r="H34" s="22">
        <v>4</v>
      </c>
      <c r="I34" s="32">
        <f>G34*H34</f>
        <v>400</v>
      </c>
      <c r="J34" s="39"/>
    </row>
    <row r="35" ht="20.15" customHeight="1" spans="2:10">
      <c r="B35" s="23">
        <v>2</v>
      </c>
      <c r="C35" s="23"/>
      <c r="D35" s="28"/>
      <c r="E35" s="23"/>
      <c r="F35" s="23"/>
      <c r="G35" s="22">
        <v>200</v>
      </c>
      <c r="H35" s="22">
        <v>0</v>
      </c>
      <c r="I35" s="32">
        <f>G35*H35</f>
        <v>0</v>
      </c>
      <c r="J35" s="39"/>
    </row>
    <row r="36" ht="20.15" customHeight="1" spans="2:10">
      <c r="B36" s="16" t="s">
        <v>28</v>
      </c>
      <c r="C36" s="24"/>
      <c r="D36" s="24"/>
      <c r="E36" s="24"/>
      <c r="F36" s="17"/>
      <c r="G36" s="25"/>
      <c r="H36" s="25">
        <f>SUM(H19:H35)</f>
        <v>4</v>
      </c>
      <c r="I36" s="34">
        <f>SUM(I34:I35)</f>
        <v>400</v>
      </c>
      <c r="J36" s="35"/>
    </row>
    <row r="37" ht="20.15" customHeight="1" spans="2:10">
      <c r="B37" s="9" t="s">
        <v>31</v>
      </c>
      <c r="C37" s="9"/>
      <c r="D37" s="9"/>
      <c r="E37" s="9"/>
      <c r="F37" s="9" t="s">
        <v>32</v>
      </c>
      <c r="G37" s="9" t="s">
        <v>33</v>
      </c>
      <c r="H37" s="9"/>
      <c r="I37" s="9" t="s">
        <v>34</v>
      </c>
      <c r="J37" s="9"/>
    </row>
    <row r="42" spans="17:17">
      <c r="Q42" t="s">
        <v>43</v>
      </c>
    </row>
  </sheetData>
  <mergeCells count="46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F36"/>
    <mergeCell ref="D11:D17"/>
  </mergeCells>
  <pageMargins left="0.699305555555556" right="0.699305555555556" top="0.75" bottom="0.75" header="0.3" footer="0.3"/>
  <pageSetup paperSize="9" scale="90" orientation="portrait"/>
  <headerFooter/>
  <colBreaks count="1" manualBreakCount="1">
    <brk id="10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员工差旅明细 (2)</vt:lpstr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岚岚</cp:lastModifiedBy>
  <dcterms:created xsi:type="dcterms:W3CDTF">2014-04-15T08:52:00Z</dcterms:created>
  <cp:lastPrinted>2022-09-09T01:58:00Z</cp:lastPrinted>
  <dcterms:modified xsi:type="dcterms:W3CDTF">2024-07-25T06:59:25Z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C9EA62F0AD1649EF896D22206043B232_13</vt:lpwstr>
  </property>
</Properties>
</file>