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凯迪拉克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H31" i="3" l="1"/>
  <c r="G53" i="3"/>
  <c r="G45" i="3"/>
  <c r="G41" i="3"/>
  <c r="G38" i="3"/>
  <c r="G33" i="3"/>
  <c r="G27" i="3"/>
  <c r="G24" i="3"/>
  <c r="G21" i="3"/>
  <c r="G16" i="3"/>
  <c r="G13" i="3"/>
  <c r="G54" i="3"/>
  <c r="G59" i="3"/>
  <c r="F53" i="3"/>
  <c r="F45" i="3"/>
  <c r="F41" i="3"/>
  <c r="F38" i="3"/>
  <c r="F27" i="3"/>
  <c r="F24" i="3"/>
  <c r="F21" i="3"/>
  <c r="F16" i="3"/>
  <c r="F13" i="3"/>
  <c r="F54" i="3"/>
  <c r="E59" i="3"/>
  <c r="C53" i="3"/>
  <c r="D21" i="3"/>
  <c r="C21" i="3"/>
  <c r="D16" i="3"/>
  <c r="C16" i="3"/>
  <c r="D13" i="3"/>
  <c r="C13" i="3"/>
  <c r="H26" i="3"/>
  <c r="H15" i="3"/>
  <c r="D53" i="3"/>
  <c r="H47" i="3"/>
  <c r="H48" i="3"/>
  <c r="H49" i="3"/>
  <c r="H50" i="3"/>
  <c r="H51" i="3"/>
  <c r="H52" i="3"/>
  <c r="D45" i="3"/>
  <c r="C45" i="3"/>
  <c r="C41" i="3"/>
  <c r="C38" i="3"/>
  <c r="C33" i="3"/>
  <c r="C27" i="3"/>
  <c r="C24" i="3"/>
  <c r="C54" i="3"/>
  <c r="D41" i="3"/>
  <c r="D38" i="3"/>
  <c r="D33" i="3"/>
  <c r="D27" i="3"/>
  <c r="D24" i="3"/>
  <c r="E13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32" i="3"/>
  <c r="H34" i="3"/>
  <c r="H35" i="3"/>
  <c r="H36" i="3"/>
  <c r="H37" i="3"/>
  <c r="H39" i="3"/>
  <c r="H40" i="3"/>
  <c r="H42" i="3"/>
  <c r="H43" i="3"/>
  <c r="H44" i="3"/>
  <c r="H46" i="3"/>
  <c r="H53" i="3"/>
  <c r="E14" i="3"/>
  <c r="E16" i="3"/>
  <c r="E21" i="3"/>
  <c r="E22" i="3"/>
  <c r="E24" i="3"/>
  <c r="E25" i="3"/>
  <c r="E27" i="3"/>
  <c r="E28" i="3"/>
  <c r="E33" i="3"/>
  <c r="E38" i="3"/>
  <c r="E39" i="3"/>
  <c r="E41" i="3"/>
  <c r="E42" i="3"/>
  <c r="E45" i="3"/>
  <c r="E46" i="3"/>
  <c r="E53" i="3"/>
  <c r="H13" i="3"/>
  <c r="D54" i="3"/>
  <c r="E54" i="3"/>
  <c r="H45" i="3"/>
  <c r="H41" i="3"/>
  <c r="H38" i="3"/>
  <c r="H21" i="3"/>
  <c r="H54" i="3"/>
  <c r="C59" i="3"/>
  <c r="I22" i="2"/>
  <c r="G25" i="2"/>
  <c r="G22" i="2"/>
  <c r="H22" i="2"/>
  <c r="B25" i="2"/>
  <c r="I59" i="3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<sst xmlns="http://schemas.openxmlformats.org/spreadsheetml/2006/main" count="88" uniqueCount="86">
  <si>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</si>
  <si>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</si>
  <si>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</si>
  <si>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</si>
  <si>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</si>
  <si>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</si>
  <si>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</si>
  <si>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</si>
  <si>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</si>
  <si>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</si>
  <si>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</si>
  <si>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</si>
  <si>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</si>
  <si>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</si>
  <si>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</si>
  <si>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</si>
  <si>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</si>
  <si>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</si>
  <si>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</si>
  <si>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</si>
  <si>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</si>
  <si>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</si>
  <si>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</si>
  <si>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</si>
  <si>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</si>
  <si>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</si>
  <si>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</si>
  <si>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</si>
  <si>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</si>
  <si>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</si>
  <si>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</si>
  <si>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</si>
  <si>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</si>
  <si>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</si>
  <si>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</si>
  <si>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</si>
  <si>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</si>
  <si>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</si>
  <si>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</si>
  <si>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</si>
  <si>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</si>
  <si>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</si>
  <si>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</si>
  <si>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</si>
  <si>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</si>
  <si>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</si>
  <si>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</si>
  <si>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</si>
  <si>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</si>
  <si>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</si>
  <si>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</si>
  <si>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</si>
  <si>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</si>
  <si>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</si>
  <si>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</si>
  <si>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</si>
  <si>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</si>
  <si>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</si>
  <si>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</si>
  <si>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</si>
  <si>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</si>
  <si>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</si>
  <si>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</si>
  <si>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</si>
  <si>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</si>
  <si>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</si>
  <si>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</si>
  <si>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</si>
  <si>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</si>
  <si>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</si>
  <si>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</si>
  <si>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</si>
  <si>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</si>
  <si>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</si>
  <si>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</si>
  <si>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</si>
  <si>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</si>
  <si>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</si>
  <si>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</si>
  <si>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</si>
  <si>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</si>
  <si>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</si>
  <si>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</si>
  <si>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团号：HMOA-171004-STY600</t>
  </si>
  <si>
    <t>会议日期：10月30日-11月8日</t>
  </si>
  <si>
    <t>刘菲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</si>
</sst>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view="pageBreakPreview" zoomScale="96" zoomScaleNormal="100" zoomScaleSheetLayoutView="96" workbookViewId="0">
      <selection activeCell="I12" sqref="I12"/>
    </sheetView>
  </sheetViews>
  <sheetFormatPr defaultRowHeight="21" customHeight="1"/>
  <cols>
    <col min="1" max="1" width="9" style="1"/>
    <col min="2" max="2" width="16.7109375" bestFit="1" customWidth="1"/>
    <col min="3" max="3" width="10.140625" style="31" bestFit="1" customWidth="1"/>
    <col min="5" max="5" width="10.140625" bestFit="1" customWidth="1"/>
    <col min="9" max="9" width="30" customWidth="1"/>
    <col min="10" max="10" width="39.42578125" customWidth="1"/>
  </cols>
  <sheetData>
    <row r="2" spans="1:12" ht="21" customHeight="1">
      <c r="C2" s="46" t="s">
        <v>78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>
      <c r="H4" s="72" t="s">
        <v>83</v>
      </c>
      <c r="I4" s="72"/>
      <c r="J4" s="72" t="s">
        <v>84</v>
      </c>
    </row>
    <row r="5" spans="1:12" ht="21" customHeight="1">
      <c r="H5" s="73"/>
      <c r="I5" s="73"/>
      <c r="J5" s="73"/>
    </row>
    <row r="6" spans="1:12" ht="21" customHeight="1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>
      <c r="A7" s="50"/>
      <c r="B7" s="4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7"/>
    </row>
    <row r="8" spans="1:12" ht="21" customHeight="1">
      <c r="A8" s="52">
        <v>1</v>
      </c>
      <c r="B8" s="51" t="s">
        <v>2</v>
      </c>
      <c r="C8" s="53">
        <v>0</v>
      </c>
      <c r="D8" s="54"/>
      <c r="E8" s="53">
        <v>0</v>
      </c>
      <c r="F8" s="38">
        <v>0</v>
      </c>
      <c r="G8" s="38">
        <v>0</v>
      </c>
      <c r="H8" s="38">
        <v>0</v>
      </c>
      <c r="I8" s="2"/>
      <c r="J8" s="77" t="s">
        <v>77</v>
      </c>
    </row>
    <row r="9" spans="1:12" ht="21" customHeight="1">
      <c r="A9" s="52"/>
      <c r="B9" s="51"/>
      <c r="C9" s="53"/>
      <c r="D9" s="54"/>
      <c r="E9" s="53"/>
      <c r="F9" s="38">
        <v>0</v>
      </c>
      <c r="G9" s="38">
        <v>0</v>
      </c>
      <c r="H9" s="38">
        <v>0</v>
      </c>
      <c r="I9" s="2"/>
      <c r="J9" s="67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38">
        <v>0</v>
      </c>
      <c r="I10" s="2"/>
      <c r="J10" s="67"/>
    </row>
    <row r="11" spans="1:12" ht="21" customHeight="1">
      <c r="A11" s="52"/>
      <c r="B11" s="51"/>
      <c r="C11" s="53"/>
      <c r="D11" s="54"/>
      <c r="E11" s="53"/>
      <c r="F11" s="38">
        <v>0</v>
      </c>
      <c r="G11" s="38">
        <v>0</v>
      </c>
      <c r="H11" s="38">
        <f t="shared" ref="H8:H46" si="0">F11+G11</f>
        <v>0</v>
      </c>
      <c r="I11" s="2"/>
      <c r="J11" s="67"/>
    </row>
    <row r="12" spans="1:12" ht="21" customHeight="1">
      <c r="A12" s="52"/>
      <c r="B12" s="51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>
      <c r="A14" s="64">
        <v>2</v>
      </c>
      <c r="B14" s="55" t="s">
        <v>53</v>
      </c>
      <c r="C14" s="62">
        <v>0</v>
      </c>
      <c r="D14" s="64"/>
      <c r="E14" s="62">
        <f t="shared" ref="E14:E46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>
      <c r="A15" s="65"/>
      <c r="B15" s="56"/>
      <c r="C15" s="63"/>
      <c r="D15" s="65"/>
      <c r="E15" s="63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>
      <c r="A17" s="52">
        <v>3</v>
      </c>
      <c r="B17" s="51" t="s">
        <v>55</v>
      </c>
      <c r="C17" s="53">
        <v>0</v>
      </c>
      <c r="D17" s="54"/>
      <c r="E17" s="53"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>
      <c r="A19" s="52"/>
      <c r="B19" s="51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>
      <c r="A20" s="52"/>
      <c r="B20" s="51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>
      <c r="A23" s="52"/>
      <c r="B23" s="51"/>
      <c r="C23" s="53"/>
      <c r="D23" s="54"/>
      <c r="E23" s="53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>
      <c r="A25" s="64">
        <v>5</v>
      </c>
      <c r="B25" s="55" t="s">
        <v>58</v>
      </c>
      <c r="C25" s="62">
        <v>0</v>
      </c>
      <c r="D25" s="64"/>
      <c r="E25" s="62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>
      <c r="A26" s="65"/>
      <c r="B26" s="56"/>
      <c r="C26" s="63"/>
      <c r="D26" s="65"/>
      <c r="E26" s="63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>
      <c r="A28" s="52">
        <v>6</v>
      </c>
      <c r="B28" s="51" t="s">
        <v>59</v>
      </c>
      <c r="C28" s="53">
        <v>0</v>
      </c>
      <c r="D28" s="54"/>
      <c r="E28" s="53">
        <f t="shared" si="2"/>
        <v>0</v>
      </c>
      <c r="F28" s="38">
        <v>0</v>
      </c>
      <c r="G28" s="38">
        <v>0</v>
      </c>
      <c r="H28" s="38">
        <v>0</v>
      </c>
      <c r="I28" s="2"/>
      <c r="J28" s="66" t="s">
        <v>73</v>
      </c>
    </row>
    <row r="29" spans="1:10" ht="21" customHeight="1">
      <c r="A29" s="52"/>
      <c r="B29" s="51"/>
      <c r="C29" s="53"/>
      <c r="D29" s="54"/>
      <c r="E29" s="53"/>
      <c r="F29" s="38">
        <v>0</v>
      </c>
      <c r="G29" s="38">
        <v>0</v>
      </c>
      <c r="H29" s="38">
        <v>0</v>
      </c>
      <c r="I29" s="2"/>
      <c r="J29" s="70"/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v>0</v>
      </c>
      <c r="I30" s="2"/>
      <c r="J30" s="70"/>
    </row>
    <row r="31" spans="1:10" ht="21" customHeight="1">
      <c r="A31" s="52"/>
      <c r="B31" s="51"/>
      <c r="C31" s="53"/>
      <c r="D31" s="54"/>
      <c r="E31" s="53"/>
      <c r="F31" s="45">
        <v>0</v>
      </c>
      <c r="G31" s="45">
        <v>0</v>
      </c>
      <c r="H31" s="45">
        <f t="shared" si="0"/>
        <v>0</v>
      </c>
      <c r="I31" s="2"/>
      <c r="J31" s="70"/>
    </row>
    <row r="32" spans="1:10" ht="21" customHeight="1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s="33" customFormat="1" ht="21" customHeight="1">
      <c r="A33" s="36"/>
      <c r="B33" s="32" t="s">
        <v>64</v>
      </c>
      <c r="C33" s="39">
        <f>SUM(C28)</f>
        <v>0</v>
      </c>
      <c r="D33" s="39">
        <f t="shared" ref="D33:E33" si="11">SUM(D28)</f>
        <v>0</v>
      </c>
      <c r="E33" s="39">
        <f t="shared" si="11"/>
        <v>0</v>
      </c>
      <c r="F33" s="39">
        <v>5150</v>
      </c>
      <c r="G33" s="39">
        <f t="shared" ref="G33" si="12">SUM(G28:G32)</f>
        <v>0</v>
      </c>
      <c r="H33" s="39">
        <v>5150</v>
      </c>
      <c r="I33" s="37" t="s">
        <v>85</v>
      </c>
      <c r="J33" s="71"/>
    </row>
    <row r="34" spans="1:10" ht="21" customHeight="1">
      <c r="A34" s="52">
        <v>7</v>
      </c>
      <c r="B34" s="51" t="s">
        <v>60</v>
      </c>
      <c r="C34" s="53">
        <v>0</v>
      </c>
      <c r="D34" s="54"/>
      <c r="E34" s="53">
        <v>0</v>
      </c>
      <c r="F34" s="38">
        <v>0</v>
      </c>
      <c r="G34" s="38">
        <v>0</v>
      </c>
      <c r="H34" s="38">
        <f t="shared" si="0"/>
        <v>0</v>
      </c>
      <c r="I34" s="2"/>
      <c r="J34" s="74"/>
    </row>
    <row r="35" spans="1:10" ht="21" customHeight="1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75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75"/>
    </row>
    <row r="37" spans="1:10" ht="21" customHeight="1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75"/>
    </row>
    <row r="38" spans="1:10" s="33" customFormat="1" ht="21" customHeight="1">
      <c r="A38" s="36"/>
      <c r="B38" s="32" t="s">
        <v>65</v>
      </c>
      <c r="C38" s="39">
        <f>SUM(C34)</f>
        <v>0</v>
      </c>
      <c r="D38" s="39">
        <f t="shared" ref="D38:E38" si="13">SUM(D34)</f>
        <v>0</v>
      </c>
      <c r="E38" s="39">
        <f t="shared" si="13"/>
        <v>0</v>
      </c>
      <c r="F38" s="39">
        <f>SUM(F34:F37)</f>
        <v>0</v>
      </c>
      <c r="G38" s="39">
        <f t="shared" ref="G38:H38" si="14">SUM(G34:G37)</f>
        <v>0</v>
      </c>
      <c r="H38" s="39">
        <f t="shared" si="14"/>
        <v>0</v>
      </c>
      <c r="I38" s="37"/>
      <c r="J38" s="76"/>
    </row>
    <row r="39" spans="1:10" ht="21" customHeight="1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9" t="s">
        <v>74</v>
      </c>
    </row>
    <row r="40" spans="1:10" ht="21" customHeight="1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70"/>
    </row>
    <row r="41" spans="1:10" s="33" customFormat="1" ht="21" customHeight="1">
      <c r="A41" s="36"/>
      <c r="B41" s="32" t="s">
        <v>61</v>
      </c>
      <c r="C41" s="39">
        <f>SUM(C39)</f>
        <v>0</v>
      </c>
      <c r="D41" s="39">
        <f t="shared" ref="D41:E41" si="15">SUM(D39)</f>
        <v>0</v>
      </c>
      <c r="E41" s="39">
        <f t="shared" si="15"/>
        <v>0</v>
      </c>
      <c r="F41" s="39">
        <f>SUM(F39:F40)</f>
        <v>0</v>
      </c>
      <c r="G41" s="39">
        <f t="shared" ref="G41:H41" si="16">SUM(G39:G40)</f>
        <v>0</v>
      </c>
      <c r="H41" s="39">
        <f t="shared" si="16"/>
        <v>0</v>
      </c>
      <c r="I41" s="37"/>
      <c r="J41" s="71"/>
    </row>
    <row r="42" spans="1:10" ht="21" customHeight="1">
      <c r="A42" s="52">
        <v>9</v>
      </c>
      <c r="B42" s="51" t="s">
        <v>62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66" t="s">
        <v>75</v>
      </c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ht="21" customHeight="1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67"/>
    </row>
    <row r="45" spans="1:10" s="33" customFormat="1" ht="21" customHeight="1">
      <c r="A45" s="36"/>
      <c r="B45" s="32" t="s">
        <v>66</v>
      </c>
      <c r="C45" s="39">
        <f>SUM(C42)</f>
        <v>0</v>
      </c>
      <c r="D45" s="39">
        <f t="shared" ref="D45:E45" si="17">SUM(D42)</f>
        <v>0</v>
      </c>
      <c r="E45" s="39">
        <f t="shared" si="17"/>
        <v>0</v>
      </c>
      <c r="F45" s="39">
        <f>SUM(F42:F44)</f>
        <v>0</v>
      </c>
      <c r="G45" s="39">
        <f t="shared" ref="G45:H45" si="18">SUM(G42:G44)</f>
        <v>0</v>
      </c>
      <c r="H45" s="39">
        <f t="shared" si="18"/>
        <v>0</v>
      </c>
      <c r="I45" s="37"/>
      <c r="J45" s="68"/>
    </row>
    <row r="46" spans="1:10" ht="21" customHeight="1">
      <c r="A46" s="64">
        <v>10</v>
      </c>
      <c r="B46" s="51" t="s">
        <v>5</v>
      </c>
      <c r="C46" s="53">
        <v>0</v>
      </c>
      <c r="D46" s="54"/>
      <c r="E46" s="53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74"/>
    </row>
    <row r="47" spans="1:10" ht="21" customHeight="1">
      <c r="A47" s="78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9">F47+G47</f>
        <v>0</v>
      </c>
      <c r="I47" s="2"/>
      <c r="J47" s="75"/>
    </row>
    <row r="48" spans="1:10" ht="21" customHeight="1">
      <c r="A48" s="78"/>
      <c r="B48" s="51"/>
      <c r="C48" s="53"/>
      <c r="D48" s="54"/>
      <c r="E48" s="53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>
      <c r="A49" s="78"/>
      <c r="B49" s="51"/>
      <c r="C49" s="53"/>
      <c r="D49" s="54"/>
      <c r="E49" s="53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>
      <c r="A50" s="78"/>
      <c r="B50" s="51"/>
      <c r="C50" s="53"/>
      <c r="D50" s="54"/>
      <c r="E50" s="53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>
      <c r="A51" s="78"/>
      <c r="B51" s="51"/>
      <c r="C51" s="53"/>
      <c r="D51" s="54"/>
      <c r="E51" s="53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ht="21" customHeight="1">
      <c r="A52" s="65"/>
      <c r="B52" s="51"/>
      <c r="C52" s="53"/>
      <c r="D52" s="54"/>
      <c r="E52" s="53"/>
      <c r="F52" s="38">
        <v>0</v>
      </c>
      <c r="G52" s="38">
        <v>0</v>
      </c>
      <c r="H52" s="38">
        <f t="shared" si="19"/>
        <v>0</v>
      </c>
      <c r="I52" s="2"/>
      <c r="J52" s="75"/>
    </row>
    <row r="53" spans="1:10" s="33" customFormat="1" ht="21" customHeight="1">
      <c r="A53" s="36"/>
      <c r="B53" s="32" t="s">
        <v>67</v>
      </c>
      <c r="C53" s="39">
        <f>SUM(C46)</f>
        <v>0</v>
      </c>
      <c r="D53" s="39">
        <f t="shared" ref="D53:E53" si="20">SUM(D46)</f>
        <v>0</v>
      </c>
      <c r="E53" s="39">
        <f t="shared" si="20"/>
        <v>0</v>
      </c>
      <c r="F53" s="39">
        <f>SUM(F46:F52)</f>
        <v>0</v>
      </c>
      <c r="G53" s="39">
        <f t="shared" ref="G53:H53" si="21">SUM(G46:G52)</f>
        <v>0</v>
      </c>
      <c r="H53" s="39">
        <f t="shared" si="21"/>
        <v>0</v>
      </c>
      <c r="I53" s="37"/>
      <c r="J53" s="76"/>
    </row>
    <row r="54" spans="1:10" ht="21" customHeight="1">
      <c r="A54" s="36"/>
      <c r="B54" s="32" t="s">
        <v>68</v>
      </c>
      <c r="C54" s="39">
        <f>SUM(C53,C45,C41,C38,C33,C27,C24,C21,C16,C13)</f>
        <v>0</v>
      </c>
      <c r="D54" s="39">
        <f t="shared" ref="D54:H54" si="22">SUM(D53,D45,D41,D38,D33,D27,D24,D21,D16,D13)</f>
        <v>0</v>
      </c>
      <c r="E54" s="39">
        <f t="shared" si="22"/>
        <v>0</v>
      </c>
      <c r="F54" s="39">
        <f t="shared" si="22"/>
        <v>5150</v>
      </c>
      <c r="G54" s="39">
        <f t="shared" si="22"/>
        <v>0</v>
      </c>
      <c r="H54" s="39">
        <f t="shared" si="22"/>
        <v>5150</v>
      </c>
      <c r="I54" s="37"/>
      <c r="J54" s="41"/>
    </row>
    <row r="58" spans="1:10" ht="21" customHeight="1">
      <c r="A58" s="59" t="s">
        <v>12</v>
      </c>
      <c r="B58" s="60"/>
      <c r="C58" s="57" t="s">
        <v>13</v>
      </c>
      <c r="D58" s="57"/>
      <c r="E58" s="57" t="s">
        <v>17</v>
      </c>
      <c r="F58" s="57"/>
      <c r="G58" s="57" t="s">
        <v>18</v>
      </c>
      <c r="H58" s="57"/>
      <c r="I58" s="34" t="s">
        <v>14</v>
      </c>
    </row>
    <row r="59" spans="1:10" ht="21" customHeight="1">
      <c r="A59" s="61">
        <v>10000</v>
      </c>
      <c r="B59" s="58"/>
      <c r="C59" s="58">
        <f>H54</f>
        <v>5150</v>
      </c>
      <c r="D59" s="58"/>
      <c r="E59" s="58">
        <f>F54</f>
        <v>5150</v>
      </c>
      <c r="F59" s="58"/>
      <c r="G59" s="58">
        <f>G54</f>
        <v>0</v>
      </c>
      <c r="H59" s="58"/>
      <c r="I59" s="35">
        <f>A59-C59</f>
        <v>4850</v>
      </c>
    </row>
    <row r="61" spans="1:10" ht="21" customHeight="1">
      <c r="A61" s="42" t="s">
        <v>79</v>
      </c>
      <c r="B61" s="43"/>
      <c r="C61" s="44" t="s">
        <v>80</v>
      </c>
      <c r="D61" s="42"/>
      <c r="E61" s="42" t="s">
        <v>81</v>
      </c>
      <c r="F61" s="42"/>
      <c r="G61" s="42" t="s">
        <v>82</v>
      </c>
      <c r="H61" s="42"/>
      <c r="I61" s="43"/>
    </row>
  </sheetData>
  <mergeCells count="76">
    <mergeCell ref="C28:C32"/>
    <mergeCell ref="D28:D32"/>
    <mergeCell ref="E28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7"/>
    <mergeCell ref="J28:J33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3"/>
    <mergeCell ref="A28:A32"/>
    <mergeCell ref="A34:A37"/>
    <mergeCell ref="A39:A40"/>
    <mergeCell ref="A25:A26"/>
    <mergeCell ref="B17:B20"/>
    <mergeCell ref="B22:B23"/>
    <mergeCell ref="B28:B32"/>
    <mergeCell ref="B34:B37"/>
    <mergeCell ref="B39:B40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H12" sqref="H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25.1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1"/>
      <c r="G8" s="81"/>
      <c r="H8" s="12" t="s">
        <v>20</v>
      </c>
      <c r="I8" s="11"/>
      <c r="J8" s="81"/>
      <c r="K8" s="82"/>
    </row>
    <row r="9" spans="2:11" ht="18.75" customHeight="1">
      <c r="B9" s="10"/>
      <c r="C9" s="11"/>
      <c r="D9" s="12" t="s">
        <v>21</v>
      </c>
      <c r="E9" s="12"/>
      <c r="F9" s="81"/>
      <c r="G9" s="81"/>
      <c r="H9" s="12" t="s">
        <v>22</v>
      </c>
      <c r="I9" s="11"/>
      <c r="J9" s="81"/>
      <c r="K9" s="82"/>
    </row>
    <row r="10" spans="2:11" ht="18.75" customHeight="1">
      <c r="B10" s="10"/>
      <c r="C10" s="11"/>
      <c r="D10" s="12" t="s">
        <v>23</v>
      </c>
      <c r="E10" s="12"/>
      <c r="F10" s="81"/>
      <c r="G10" s="81"/>
      <c r="H10" s="12" t="s">
        <v>24</v>
      </c>
      <c r="I10" s="13"/>
      <c r="J10" s="81"/>
      <c r="K10" s="8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2017-11-14T08:01:47Z</cp:lastPrinted>
  <dcterms:created xsi:type="dcterms:W3CDTF">2014-04-15T08:52:03Z</dcterms:created>
  <dcterms:modified xsi:type="dcterms:W3CDTF">2017-11-22T06:49:09Z</dcterms:modified>
</cp:coreProperties>
</file>