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<sst xmlns="http://schemas.openxmlformats.org/spreadsheetml/2006/main" count="53">
  <si>
    <t>【借款报销单】</t>
  </si>
  <si>
    <t>团号：KMJB-180408-PKT298</t>
  </si>
  <si>
    <t>会议日期：0408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</si>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</sst>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15" fillId="21" borderId="11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2" sqref="J22:J2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180</v>
      </c>
      <c r="G22" s="15">
        <v>0</v>
      </c>
      <c r="H22" s="15">
        <f t="shared" si="0"/>
        <v>180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180</v>
      </c>
      <c r="G24" s="19">
        <f t="shared" ref="G24:H24" si="7">SUM(G22:G23)</f>
        <v>0</v>
      </c>
      <c r="H24" s="19">
        <f t="shared" si="7"/>
        <v>180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190</v>
      </c>
      <c r="G38" s="15">
        <v>0</v>
      </c>
      <c r="H38" s="15">
        <f t="shared" si="0"/>
        <v>190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190</v>
      </c>
      <c r="G40" s="19">
        <f t="shared" ref="G40:H40" si="16">SUM(G38:G39)</f>
        <v>0</v>
      </c>
      <c r="H40" s="19">
        <f t="shared" si="16"/>
        <v>190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370</v>
      </c>
      <c r="G53" s="19">
        <f t="shared" si="22"/>
        <v>0</v>
      </c>
      <c r="H53" s="19">
        <f t="shared" si="22"/>
        <v>370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370</v>
      </c>
      <c r="D58" s="31"/>
      <c r="E58" s="31">
        <f>F53</f>
        <v>370</v>
      </c>
      <c r="F58" s="31"/>
      <c r="G58" s="31">
        <f>G53</f>
        <v>0</v>
      </c>
      <c r="H58" s="31"/>
      <c r="I58" s="49">
        <f>A58-C58</f>
        <v>-370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2018-04-26T04:15:28Z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