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<sst xmlns="http://schemas.openxmlformats.org/spreadsheetml/2006/main" count="57">
  <si>
    <t>【借款报销单】</t>
  </si>
  <si>
    <t>团号：HMOA-190928-DBC621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</si>
  <si>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</si>
  <si>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</si>
  <si>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</si>
  <si>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</si>
  <si>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</si>
  <si>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</si>
  <si>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</si>
  <si>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</si>
  <si>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</si>
  <si>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</si>
  <si>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</si>
  <si>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</si>
  <si>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</si>
  <si>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</si>
  <si>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</si>
  <si>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</si>
  <si>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</si>
  <si>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</si>
  <si>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</si>
  <si>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</si>
  <si>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</si>
  <si>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</si>
  <si>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</si>
  <si>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</si>
  <si>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</si>
  <si>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</si>
  <si>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领养区假草坪、围栏、假树、笼子、人偶服装定制、奖杯、大富翁游戏道具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</si>
  <si>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</si>
  <si>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</si>
  <si>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</si>
  <si>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摄影摄像</t>
  </si>
  <si>
    <t xml:space="preserve">司机,导游不得直接付款,要使用地接间接付款
身份证复印件,收条,签字即可,每人超过800元/人,需要补票或交个人所得税。
</t>
  </si>
  <si>
    <t>兼职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</si>
  <si>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</si>
  <si>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</si>
  <si>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</si>
  <si>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</si>
  <si>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</si>
  <si>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</si>
  <si>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</si>
  <si>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</si>
  <si>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</si>
  <si>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</si>
  <si>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</si>
  <si>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</si>
  <si>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</si>
  <si>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</si>
  <si>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</si>
  <si>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</si>
  <si>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</si>
  <si>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</si>
  <si>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杨岩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</si>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</sst>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_ "/>
    <numFmt numFmtId="178" formatCode="#,##0.00_);[Red]\(#,##0.00\)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7" fillId="0" borderId="0">
      <alignment vertical="center"/>
    </xf>
    <xf numFmtId="0" fontId="25" fillId="0" borderId="0">
      <alignment vertical="center"/>
    </xf>
    <xf numFmtId="0" fontId="9" fillId="3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22" borderId="1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3" fillId="27" borderId="14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3" borderId="9" applyNumberFormat="0" applyAlignment="0" applyProtection="0">
      <alignment vertical="center"/>
    </xf>
    <xf numFmtId="0" fontId="27" fillId="27" borderId="15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1" borderId="13" applyNumberFormat="0" applyFon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10" applyNumberFormat="0" applyFill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4" xfId="0" applyFont="1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3"/>
  <sheetViews>
    <sheetView tabSelected="1" workbookViewId="0">
      <selection activeCell="J4" sqref="J4:J5"/>
    </sheetView>
  </sheetViews>
  <sheetFormatPr defaultColWidth="9" defaultRowHeight="21" customHeight="1"/>
  <cols>
    <col min="1" max="1" width="9" style="2"/>
    <col min="2" max="2" width="16.75" customWidth="1"/>
    <col min="3" max="3" width="17.125" style="3" customWidth="1"/>
    <col min="5" max="5" width="14.125" customWidth="1"/>
    <col min="6" max="6" width="12.5" customWidth="1"/>
    <col min="8" max="8" width="14.37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4" t="s">
        <v>1</v>
      </c>
      <c r="I4" s="34"/>
      <c r="J4" s="34" t="s">
        <v>2</v>
      </c>
    </row>
    <row r="5" customHeight="1" spans="8:10">
      <c r="H5" s="35"/>
      <c r="I5" s="35"/>
      <c r="J5" s="35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6" t="s">
        <v>6</v>
      </c>
      <c r="G6" s="36"/>
      <c r="H6" s="36"/>
      <c r="I6" s="36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48" si="0"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8"/>
      <c r="J9" s="4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8"/>
      <c r="J10" s="40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8"/>
      <c r="J11" s="40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8"/>
      <c r="J12" s="40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41"/>
      <c r="J13" s="42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8" si="2">C14*D14</f>
        <v>0</v>
      </c>
      <c r="F14" s="12">
        <v>0</v>
      </c>
      <c r="G14" s="12">
        <v>0</v>
      </c>
      <c r="H14" s="12">
        <f t="shared" si="0"/>
        <v>0</v>
      </c>
      <c r="I14" s="38"/>
      <c r="J14" s="39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3">F15+G15</f>
        <v>0</v>
      </c>
      <c r="I15" s="38"/>
      <c r="J15" s="40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1"/>
      <c r="J16" s="42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 t="shared" si="2"/>
        <v>0</v>
      </c>
      <c r="F17" s="12">
        <v>0</v>
      </c>
      <c r="G17" s="12">
        <v>0</v>
      </c>
      <c r="H17" s="12">
        <f t="shared" si="0"/>
        <v>0</v>
      </c>
      <c r="I17" s="38"/>
      <c r="J17" s="43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8"/>
      <c r="J18" s="44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8"/>
      <c r="J19" s="44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8"/>
      <c r="J20" s="44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4">SUM(D17)</f>
        <v>0</v>
      </c>
      <c r="E21" s="16">
        <f t="shared" si="4"/>
        <v>0</v>
      </c>
      <c r="F21" s="16">
        <f>SUM(F17:F20)</f>
        <v>0</v>
      </c>
      <c r="G21" s="16">
        <f t="shared" ref="G21:H21" si="5">SUM(G17:G20)</f>
        <v>0</v>
      </c>
      <c r="H21" s="16">
        <f t="shared" si="5"/>
        <v>0</v>
      </c>
      <c r="I21" s="41"/>
      <c r="J21" s="45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 t="shared" si="2"/>
        <v>0</v>
      </c>
      <c r="F22" s="12">
        <v>0</v>
      </c>
      <c r="G22" s="12">
        <v>0</v>
      </c>
      <c r="H22" s="12">
        <f t="shared" si="0"/>
        <v>0</v>
      </c>
      <c r="I22" s="38"/>
      <c r="J22" s="43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38"/>
      <c r="J23" s="44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6">SUM(D22)</f>
        <v>0</v>
      </c>
      <c r="E24" s="16">
        <f t="shared" si="6"/>
        <v>0</v>
      </c>
      <c r="F24" s="16">
        <f>SUM(F22:F23)</f>
        <v>0</v>
      </c>
      <c r="G24" s="16">
        <f t="shared" ref="G24:H24" si="7">SUM(G22:G23)</f>
        <v>0</v>
      </c>
      <c r="H24" s="16">
        <f t="shared" si="7"/>
        <v>0</v>
      </c>
      <c r="I24" s="41"/>
      <c r="J24" s="45"/>
    </row>
    <row r="25" customHeight="1" spans="1:10">
      <c r="A25" s="17">
        <v>5</v>
      </c>
      <c r="B25" s="18" t="s">
        <v>27</v>
      </c>
      <c r="C25" s="19">
        <v>12000</v>
      </c>
      <c r="D25" s="17"/>
      <c r="E25" s="19">
        <v>12000</v>
      </c>
      <c r="F25" s="12">
        <v>12000</v>
      </c>
      <c r="G25" s="12">
        <v>0</v>
      </c>
      <c r="H25" s="12">
        <f t="shared" ref="H25:H29" si="8">F25+G25</f>
        <v>12000</v>
      </c>
      <c r="I25" s="46" t="s">
        <v>28</v>
      </c>
      <c r="J25" s="39" t="s">
        <v>29</v>
      </c>
    </row>
    <row r="26" customHeight="1" spans="1:10">
      <c r="A26" s="23"/>
      <c r="B26" s="24"/>
      <c r="C26" s="25"/>
      <c r="D26" s="23"/>
      <c r="E26" s="25"/>
      <c r="F26" s="12">
        <v>0</v>
      </c>
      <c r="G26" s="12">
        <v>0</v>
      </c>
      <c r="H26" s="12">
        <f t="shared" si="8"/>
        <v>0</v>
      </c>
      <c r="I26" s="46"/>
      <c r="J26" s="40"/>
    </row>
    <row r="27" customHeight="1" spans="1:10">
      <c r="A27" s="23"/>
      <c r="B27" s="24"/>
      <c r="C27" s="25"/>
      <c r="D27" s="23"/>
      <c r="E27" s="25"/>
      <c r="F27" s="12">
        <v>0</v>
      </c>
      <c r="G27" s="12">
        <v>0</v>
      </c>
      <c r="H27" s="12">
        <f t="shared" si="8"/>
        <v>0</v>
      </c>
      <c r="I27" s="46"/>
      <c r="J27" s="40"/>
    </row>
    <row r="28" customHeight="1" spans="1:10">
      <c r="A28" s="23"/>
      <c r="B28" s="24"/>
      <c r="C28" s="25"/>
      <c r="D28" s="23"/>
      <c r="E28" s="25"/>
      <c r="F28" s="12">
        <v>0</v>
      </c>
      <c r="G28" s="12">
        <v>0</v>
      </c>
      <c r="H28" s="12">
        <f t="shared" si="8"/>
        <v>0</v>
      </c>
      <c r="I28" s="47"/>
      <c r="J28" s="40"/>
    </row>
    <row r="29" customHeight="1" spans="1:10">
      <c r="A29" s="20"/>
      <c r="B29" s="21"/>
      <c r="C29" s="22"/>
      <c r="D29" s="20"/>
      <c r="E29" s="22"/>
      <c r="F29" s="12">
        <v>0</v>
      </c>
      <c r="G29" s="12">
        <v>0</v>
      </c>
      <c r="H29" s="12">
        <f t="shared" si="8"/>
        <v>0</v>
      </c>
      <c r="I29" s="46"/>
      <c r="J29" s="40"/>
    </row>
    <row r="30" s="1" customFormat="1" customHeight="1" spans="1:10">
      <c r="A30" s="14"/>
      <c r="B30" s="15" t="s">
        <v>30</v>
      </c>
      <c r="C30" s="16">
        <f>SUM(C25)</f>
        <v>12000</v>
      </c>
      <c r="D30" s="16">
        <f>SUM(D25)</f>
        <v>0</v>
      </c>
      <c r="E30" s="16">
        <f>SUM(E25)</f>
        <v>12000</v>
      </c>
      <c r="F30" s="16">
        <f>SUM(F25:F29)</f>
        <v>12000</v>
      </c>
      <c r="G30" s="16">
        <f>SUM(G25:G26)</f>
        <v>0</v>
      </c>
      <c r="H30" s="16">
        <f>SUM(H25:H29)</f>
        <v>12000</v>
      </c>
      <c r="I30" s="41"/>
      <c r="J30" s="42"/>
    </row>
    <row r="31" customHeight="1" spans="1:10">
      <c r="A31" s="10">
        <v>6</v>
      </c>
      <c r="B31" s="11" t="s">
        <v>31</v>
      </c>
      <c r="C31" s="12">
        <v>15000</v>
      </c>
      <c r="D31" s="13"/>
      <c r="E31" s="12">
        <v>15000</v>
      </c>
      <c r="F31" s="12">
        <v>8000</v>
      </c>
      <c r="G31" s="12">
        <v>0</v>
      </c>
      <c r="H31" s="12">
        <f t="shared" ref="H31:H34" si="9">F31+G31</f>
        <v>8000</v>
      </c>
      <c r="I31" s="46" t="s">
        <v>32</v>
      </c>
      <c r="J31" s="39" t="s">
        <v>33</v>
      </c>
    </row>
    <row r="32" customHeight="1" spans="1:10">
      <c r="A32" s="10"/>
      <c r="B32" s="11"/>
      <c r="C32" s="12"/>
      <c r="D32" s="13"/>
      <c r="E32" s="12"/>
      <c r="F32" s="12">
        <v>7000</v>
      </c>
      <c r="G32" s="12">
        <v>0</v>
      </c>
      <c r="H32" s="12">
        <f t="shared" si="9"/>
        <v>7000</v>
      </c>
      <c r="I32" s="46" t="s">
        <v>34</v>
      </c>
      <c r="J32" s="44"/>
    </row>
    <row r="33" customHeight="1" spans="1:10">
      <c r="A33" s="10"/>
      <c r="B33" s="11"/>
      <c r="C33" s="12"/>
      <c r="D33" s="13"/>
      <c r="E33" s="12"/>
      <c r="F33" s="12">
        <v>0</v>
      </c>
      <c r="G33" s="12">
        <v>0</v>
      </c>
      <c r="H33" s="12">
        <f t="shared" si="9"/>
        <v>0</v>
      </c>
      <c r="I33" s="46"/>
      <c r="J33" s="44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9"/>
        <v>0</v>
      </c>
      <c r="I34" s="38"/>
      <c r="J34" s="44"/>
    </row>
    <row r="35" s="1" customFormat="1" customHeight="1" spans="1:10">
      <c r="A35" s="14"/>
      <c r="B35" s="15" t="s">
        <v>35</v>
      </c>
      <c r="C35" s="16">
        <f>SUM(C31)</f>
        <v>15000</v>
      </c>
      <c r="D35" s="16">
        <f t="shared" ref="D35:E35" si="10">SUM(D31)</f>
        <v>0</v>
      </c>
      <c r="E35" s="16">
        <f t="shared" si="10"/>
        <v>15000</v>
      </c>
      <c r="F35" s="16">
        <f>SUM(F31:F34)</f>
        <v>15000</v>
      </c>
      <c r="G35" s="16">
        <f t="shared" ref="G35:H35" si="11">SUM(G31:G34)</f>
        <v>0</v>
      </c>
      <c r="H35" s="16">
        <f t="shared" si="11"/>
        <v>15000</v>
      </c>
      <c r="I35" s="41"/>
      <c r="J35" s="45"/>
    </row>
    <row r="36" customHeight="1" spans="1:10">
      <c r="A36" s="10">
        <v>7</v>
      </c>
      <c r="B36" s="11" t="s">
        <v>36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0"/>
        <v>0</v>
      </c>
      <c r="I36" s="38"/>
      <c r="J36" s="48"/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0"/>
        <v>0</v>
      </c>
      <c r="I37" s="38"/>
      <c r="J37" s="49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0"/>
        <v>0</v>
      </c>
      <c r="I38" s="38"/>
      <c r="J38" s="49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0"/>
        <v>0</v>
      </c>
      <c r="I39" s="38"/>
      <c r="J39" s="49"/>
    </row>
    <row r="40" s="1" customFormat="1" customHeight="1" spans="1:10">
      <c r="A40" s="14"/>
      <c r="B40" s="15" t="s">
        <v>37</v>
      </c>
      <c r="C40" s="16">
        <f>SUM(C36)</f>
        <v>0</v>
      </c>
      <c r="D40" s="16">
        <f t="shared" ref="D40:E40" si="12">SUM(D36)</f>
        <v>0</v>
      </c>
      <c r="E40" s="16">
        <f t="shared" si="12"/>
        <v>0</v>
      </c>
      <c r="F40" s="16">
        <f>SUM(F36:F39)</f>
        <v>0</v>
      </c>
      <c r="G40" s="16">
        <f t="shared" ref="G40:H40" si="13">SUM(G36:G39)</f>
        <v>0</v>
      </c>
      <c r="H40" s="16">
        <f t="shared" si="13"/>
        <v>0</v>
      </c>
      <c r="I40" s="41"/>
      <c r="J40" s="50"/>
    </row>
    <row r="41" customHeight="1" spans="1:10">
      <c r="A41" s="10">
        <v>8</v>
      </c>
      <c r="B41" s="11" t="s">
        <v>38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0"/>
        <v>0</v>
      </c>
      <c r="I41" s="38"/>
      <c r="J41" s="43" t="s">
        <v>39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0"/>
        <v>0</v>
      </c>
      <c r="I42" s="38"/>
      <c r="J42" s="44"/>
    </row>
    <row r="43" s="1" customFormat="1" customHeight="1" spans="1:10">
      <c r="A43" s="14"/>
      <c r="B43" s="15" t="s">
        <v>40</v>
      </c>
      <c r="C43" s="16">
        <f>SUM(C41)</f>
        <v>0</v>
      </c>
      <c r="D43" s="16">
        <f t="shared" ref="D43:E43" si="14">SUM(D41)</f>
        <v>0</v>
      </c>
      <c r="E43" s="16">
        <f t="shared" si="14"/>
        <v>0</v>
      </c>
      <c r="F43" s="16">
        <f>SUM(F41:F42)</f>
        <v>0</v>
      </c>
      <c r="G43" s="16">
        <f t="shared" ref="G43:H43" si="15">SUM(G41:G42)</f>
        <v>0</v>
      </c>
      <c r="H43" s="16">
        <f t="shared" si="15"/>
        <v>0</v>
      </c>
      <c r="I43" s="41"/>
      <c r="J43" s="45"/>
    </row>
    <row r="44" customHeight="1" spans="1:10">
      <c r="A44" s="10">
        <v>9</v>
      </c>
      <c r="B44" s="11" t="s">
        <v>41</v>
      </c>
      <c r="C44" s="12">
        <v>0</v>
      </c>
      <c r="D44" s="13"/>
      <c r="E44" s="12">
        <f t="shared" si="2"/>
        <v>0</v>
      </c>
      <c r="F44" s="12">
        <v>0</v>
      </c>
      <c r="G44" s="12">
        <v>0</v>
      </c>
      <c r="H44" s="12">
        <f t="shared" si="0"/>
        <v>0</v>
      </c>
      <c r="I44" s="38"/>
      <c r="J44" s="39" t="s">
        <v>42</v>
      </c>
    </row>
    <row r="45" customHeight="1" spans="1:10">
      <c r="A45" s="10"/>
      <c r="B45" s="11"/>
      <c r="C45" s="12"/>
      <c r="D45" s="13"/>
      <c r="E45" s="12"/>
      <c r="F45" s="12">
        <v>0</v>
      </c>
      <c r="G45" s="12">
        <v>0</v>
      </c>
      <c r="H45" s="12">
        <f t="shared" si="0"/>
        <v>0</v>
      </c>
      <c r="I45" s="38"/>
      <c r="J45" s="40"/>
    </row>
    <row r="46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 t="shared" si="0"/>
        <v>0</v>
      </c>
      <c r="I46" s="38"/>
      <c r="J46" s="40"/>
    </row>
    <row r="47" s="1" customFormat="1" customHeight="1" spans="1:10">
      <c r="A47" s="14"/>
      <c r="B47" s="15" t="s">
        <v>43</v>
      </c>
      <c r="C47" s="16">
        <f>SUM(C44)</f>
        <v>0</v>
      </c>
      <c r="D47" s="16">
        <f t="shared" ref="D47:E47" si="16">SUM(D44)</f>
        <v>0</v>
      </c>
      <c r="E47" s="16">
        <f t="shared" si="16"/>
        <v>0</v>
      </c>
      <c r="F47" s="16">
        <f>SUM(F44:F46)</f>
        <v>0</v>
      </c>
      <c r="G47" s="16">
        <f t="shared" ref="G47:H47" si="17">SUM(G44:G46)</f>
        <v>0</v>
      </c>
      <c r="H47" s="16">
        <f t="shared" si="17"/>
        <v>0</v>
      </c>
      <c r="I47" s="41"/>
      <c r="J47" s="42"/>
    </row>
    <row r="48" customHeight="1" spans="1:10">
      <c r="A48" s="17">
        <v>10</v>
      </c>
      <c r="B48" s="11" t="s">
        <v>44</v>
      </c>
      <c r="C48" s="12">
        <v>0</v>
      </c>
      <c r="D48" s="13"/>
      <c r="E48" s="12">
        <f t="shared" si="2"/>
        <v>0</v>
      </c>
      <c r="F48" s="12">
        <v>0</v>
      </c>
      <c r="G48" s="12">
        <v>0</v>
      </c>
      <c r="H48" s="12">
        <f t="shared" si="0"/>
        <v>0</v>
      </c>
      <c r="I48" s="38"/>
      <c r="J48" s="48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ref="H49:H54" si="18">F49+G49</f>
        <v>0</v>
      </c>
      <c r="I49" s="38"/>
      <c r="J49" s="49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18"/>
        <v>0</v>
      </c>
      <c r="I50" s="38"/>
      <c r="J50" s="49"/>
    </row>
    <row r="51" customHeight="1" spans="1:10">
      <c r="A51" s="23"/>
      <c r="B51" s="11"/>
      <c r="C51" s="12"/>
      <c r="D51" s="13"/>
      <c r="E51" s="12"/>
      <c r="F51" s="12">
        <v>0</v>
      </c>
      <c r="G51" s="12">
        <v>0</v>
      </c>
      <c r="H51" s="12">
        <f t="shared" si="18"/>
        <v>0</v>
      </c>
      <c r="I51" s="38"/>
      <c r="J51" s="49"/>
    </row>
    <row r="52" customHeight="1" spans="1:10">
      <c r="A52" s="23"/>
      <c r="B52" s="11"/>
      <c r="C52" s="12"/>
      <c r="D52" s="13"/>
      <c r="E52" s="12"/>
      <c r="F52" s="12">
        <v>0</v>
      </c>
      <c r="G52" s="12">
        <v>0</v>
      </c>
      <c r="H52" s="12">
        <f t="shared" si="18"/>
        <v>0</v>
      </c>
      <c r="I52" s="38"/>
      <c r="J52" s="49"/>
    </row>
    <row r="53" customHeight="1" spans="1:10">
      <c r="A53" s="23"/>
      <c r="B53" s="11"/>
      <c r="C53" s="12"/>
      <c r="D53" s="13"/>
      <c r="E53" s="12"/>
      <c r="F53" s="12">
        <v>0</v>
      </c>
      <c r="G53" s="12">
        <v>0</v>
      </c>
      <c r="H53" s="12">
        <f t="shared" si="18"/>
        <v>0</v>
      </c>
      <c r="I53" s="38"/>
      <c r="J53" s="49"/>
    </row>
    <row r="54" customHeight="1" spans="1:10">
      <c r="A54" s="20"/>
      <c r="B54" s="11"/>
      <c r="C54" s="12"/>
      <c r="D54" s="13"/>
      <c r="E54" s="12"/>
      <c r="F54" s="12">
        <v>0</v>
      </c>
      <c r="G54" s="12">
        <v>0</v>
      </c>
      <c r="H54" s="12">
        <f t="shared" si="18"/>
        <v>0</v>
      </c>
      <c r="I54" s="38"/>
      <c r="J54" s="49"/>
    </row>
    <row r="55" s="1" customFormat="1" customHeight="1" spans="1:10">
      <c r="A55" s="14"/>
      <c r="B55" s="15" t="s">
        <v>45</v>
      </c>
      <c r="C55" s="16">
        <f>SUM(C48)</f>
        <v>0</v>
      </c>
      <c r="D55" s="16">
        <f t="shared" ref="D55:E55" si="19">SUM(D48)</f>
        <v>0</v>
      </c>
      <c r="E55" s="16">
        <f t="shared" si="19"/>
        <v>0</v>
      </c>
      <c r="F55" s="16">
        <f>SUM(F48:F54)</f>
        <v>0</v>
      </c>
      <c r="G55" s="16">
        <f t="shared" ref="G55:H55" si="20">SUM(G48:G54)</f>
        <v>0</v>
      </c>
      <c r="H55" s="16">
        <f t="shared" si="20"/>
        <v>0</v>
      </c>
      <c r="I55" s="41"/>
      <c r="J55" s="50"/>
    </row>
    <row r="56" customHeight="1" spans="1:10">
      <c r="A56" s="14"/>
      <c r="B56" s="15" t="s">
        <v>46</v>
      </c>
      <c r="C56" s="16">
        <f t="shared" ref="C56:H56" si="21">SUM(C55,C47,C43,C40,C35,C30,C24,C21,C16,C13)</f>
        <v>27000</v>
      </c>
      <c r="D56" s="16">
        <f t="shared" si="21"/>
        <v>0</v>
      </c>
      <c r="E56" s="16">
        <f t="shared" si="21"/>
        <v>27000</v>
      </c>
      <c r="F56" s="16">
        <f t="shared" si="21"/>
        <v>27000</v>
      </c>
      <c r="G56" s="16">
        <f t="shared" si="21"/>
        <v>0</v>
      </c>
      <c r="H56" s="16">
        <f t="shared" si="21"/>
        <v>27000</v>
      </c>
      <c r="I56" s="41"/>
      <c r="J56" s="51"/>
    </row>
    <row r="60" customHeight="1" spans="1:9">
      <c r="A60" s="26" t="s">
        <v>47</v>
      </c>
      <c r="B60" s="27"/>
      <c r="C60" s="28" t="s">
        <v>48</v>
      </c>
      <c r="D60" s="28"/>
      <c r="E60" s="28" t="s">
        <v>49</v>
      </c>
      <c r="F60" s="28"/>
      <c r="G60" s="28" t="s">
        <v>50</v>
      </c>
      <c r="H60" s="28"/>
      <c r="I60" s="52" t="s">
        <v>51</v>
      </c>
    </row>
    <row r="61" customHeight="1" spans="1:9">
      <c r="A61" s="29">
        <f>E56</f>
        <v>27000</v>
      </c>
      <c r="B61" s="30"/>
      <c r="C61" s="30">
        <f>H56</f>
        <v>27000</v>
      </c>
      <c r="D61" s="30"/>
      <c r="E61" s="30">
        <f>F56</f>
        <v>27000</v>
      </c>
      <c r="F61" s="30"/>
      <c r="G61" s="30">
        <f>G56</f>
        <v>0</v>
      </c>
      <c r="H61" s="30"/>
      <c r="I61" s="53">
        <f>A61-C61</f>
        <v>0</v>
      </c>
    </row>
    <row r="63" customHeight="1" spans="1:9">
      <c r="A63" s="31" t="s">
        <v>52</v>
      </c>
      <c r="B63" s="32" t="s">
        <v>53</v>
      </c>
      <c r="C63" s="33" t="s">
        <v>54</v>
      </c>
      <c r="D63" s="31"/>
      <c r="E63" s="31" t="s">
        <v>55</v>
      </c>
      <c r="F63" s="31"/>
      <c r="G63" s="31" t="s">
        <v>56</v>
      </c>
      <c r="H63" s="31"/>
      <c r="I63" s="32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dcterms:created xsi:type="dcterms:W3CDTF">2014-04-15T16:52:00Z</dcterms:created>
  <cp:lastPrinted>2017-09-06T13:53:00Z</cp:lastPrinted>
  <dcterms:modified xsi:type="dcterms:W3CDTF">2019-09-24T14:15:39Z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2052-1.5.2.2273</vt:lpwstr>
  </property>
</Properties>
</file>