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<sst xmlns="http://schemas.openxmlformats.org/spreadsheetml/2006/main" count="90">
  <si>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</si>
  <si>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团号：HMQA-180101-BAR7112</t>
  </si>
  <si>
    <t>会议日期：2017-12-08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</si>
  <si>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</si>
  <si>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</si>
  <si>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</si>
  <si>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</si>
  <si>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</si>
  <si>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</si>
  <si>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</si>
  <si>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</si>
  <si>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</si>
  <si>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</si>
  <si>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</si>
  <si>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</si>
  <si>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</si>
  <si>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</si>
  <si>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</si>
  <si>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高铁抢票费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</si>
  <si>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</si>
  <si>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</si>
  <si>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</si>
  <si>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</si>
  <si>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</si>
  <si>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</si>
  <si>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</si>
  <si>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</si>
  <si>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</si>
  <si>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</si>
  <si>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</si>
  <si>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</si>
  <si>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</si>
  <si>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</si>
  <si>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</si>
  <si>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</si>
  <si>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</si>
  <si>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</si>
  <si>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</si>
  <si>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</si>
  <si>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</si>
  <si>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</si>
  <si>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</si>
  <si>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</si>
  <si>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</si>
  <si>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</si>
  <si>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</si>
  <si>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由于1月才通过预算审批，由于时间过长，酒店1月2日直接完成了预授权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</si>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</sst>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22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15" fillId="12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J55" sqref="J55"/>
    </sheetView>
  </sheetViews>
  <sheetFormatPr defaultColWidth="9" defaultRowHeight="21" customHeight="1"/>
  <cols>
    <col min="1" max="1" width="9" style="51"/>
    <col min="2" max="2" width="16.75" customWidth="1"/>
    <col min="3" max="3" width="12.375" style="52" customWidth="1"/>
    <col min="5" max="5" width="12.875" customWidth="1"/>
    <col min="6" max="6" width="12.625" customWidth="1"/>
    <col min="8" max="8" width="11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19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20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21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22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23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24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 t="s">
        <v>30</v>
      </c>
      <c r="J25" s="85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 t="shared" si="2"/>
        <v>0</v>
      </c>
      <c r="F45" s="63">
        <v>7350</v>
      </c>
      <c r="G45" s="63">
        <v>0</v>
      </c>
      <c r="H45" s="63">
        <f t="shared" si="0"/>
        <v>7350</v>
      </c>
      <c r="I45" s="84" t="s">
        <v>45</v>
      </c>
      <c r="J45" s="95" t="s">
        <v>46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6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6"/>
    </row>
    <row r="52" s="50" customFormat="1" customHeight="1" spans="1:10">
      <c r="A52" s="65"/>
      <c r="B52" s="66" t="s">
        <v>47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7350</v>
      </c>
      <c r="G52" s="67">
        <f t="shared" ref="G52:H52" si="21">SUM(G45:G51)</f>
        <v>0</v>
      </c>
      <c r="H52" s="67">
        <f t="shared" si="21"/>
        <v>7350</v>
      </c>
      <c r="I52" s="87"/>
      <c r="J52" s="97"/>
    </row>
    <row r="53" customHeight="1" spans="1:10">
      <c r="A53" s="65"/>
      <c r="B53" s="66" t="s">
        <v>48</v>
      </c>
      <c r="C53" s="67">
        <f>SUM(C52,C44,C40,C37,C32,C27,C24,C21,C16,C13)</f>
        <v>0</v>
      </c>
      <c r="D53" s="67">
        <f t="shared" ref="D53:H53" si="22">SUM(D52,D44,D40,D37,D32,D27,D24,D21,D16,D13)</f>
        <v>2</v>
      </c>
      <c r="E53" s="67">
        <f t="shared" si="22"/>
        <v>0</v>
      </c>
      <c r="F53" s="67">
        <f t="shared" si="22"/>
        <v>7350</v>
      </c>
      <c r="G53" s="67">
        <f t="shared" si="22"/>
        <v>0</v>
      </c>
      <c r="H53" s="67">
        <f t="shared" si="22"/>
        <v>7350</v>
      </c>
      <c r="I53" s="87"/>
      <c r="J53" s="98"/>
    </row>
    <row r="57" customHeight="1" spans="1:9">
      <c r="A57" s="75" t="s">
        <v>49</v>
      </c>
      <c r="B57" s="76"/>
      <c r="C57" s="77" t="s">
        <v>50</v>
      </c>
      <c r="D57" s="77"/>
      <c r="E57" s="77" t="s">
        <v>51</v>
      </c>
      <c r="F57" s="77"/>
      <c r="G57" s="77" t="s">
        <v>52</v>
      </c>
      <c r="H57" s="77"/>
      <c r="I57" s="99" t="s">
        <v>53</v>
      </c>
    </row>
    <row r="58" customHeight="1" spans="1:9">
      <c r="A58" s="78">
        <f>E53</f>
        <v>0</v>
      </c>
      <c r="B58" s="79"/>
      <c r="C58" s="79">
        <f>H53</f>
        <v>7350</v>
      </c>
      <c r="D58" s="79"/>
      <c r="E58" s="79">
        <f>F53</f>
        <v>7350</v>
      </c>
      <c r="F58" s="79"/>
      <c r="G58" s="79">
        <f>G53</f>
        <v>0</v>
      </c>
      <c r="H58" s="79"/>
      <c r="I58" s="100">
        <f>A58-C58</f>
        <v>-7350</v>
      </c>
    </row>
    <row r="60" customHeight="1" spans="1:9">
      <c r="A60" s="80" t="s">
        <v>54</v>
      </c>
      <c r="B60" s="81" t="s">
        <v>55</v>
      </c>
      <c r="C60" s="82" t="s">
        <v>56</v>
      </c>
      <c r="D60" s="80"/>
      <c r="E60" s="80" t="s">
        <v>57</v>
      </c>
      <c r="F60" s="80"/>
      <c r="G60" s="80" t="s">
        <v>58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56</v>
      </c>
      <c r="G23" s="16" t="s">
        <v>84</v>
      </c>
      <c r="H23" s="16"/>
      <c r="I23" s="16"/>
      <c r="J23" s="16" t="s">
        <v>58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>
        <f>F5</f>
        <v>0</v>
      </c>
      <c r="G28" s="7"/>
      <c r="H28" s="6" t="s">
        <v>61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62</v>
      </c>
      <c r="E29" s="10"/>
      <c r="F29" s="11">
        <f>F6</f>
        <v>0</v>
      </c>
      <c r="G29" s="11"/>
      <c r="H29" s="10" t="s">
        <v>63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64</v>
      </c>
      <c r="E30" s="10"/>
      <c r="F30" s="11">
        <f>F7</f>
        <v>0</v>
      </c>
      <c r="G30" s="11"/>
      <c r="H30" s="10" t="s">
        <v>65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48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56</v>
      </c>
      <c r="G38" s="16" t="s">
        <v>84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2018-01-12T08:49:23Z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