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<sst xmlns="http://schemas.openxmlformats.org/spreadsheetml/2006/main" count="95">
  <si>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</si>
  <si>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团号HMEA-200908-TLH200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</si>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</sst>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0.00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36" borderId="2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5" borderId="2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20" applyNumberFormat="0" applyAlignment="0" applyProtection="0">
      <alignment vertical="center"/>
    </xf>
    <xf numFmtId="0" fontId="14" fillId="15" borderId="19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29" workbookViewId="0">
      <selection activeCell="C58" sqref="C58:D5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24088.42</v>
      </c>
      <c r="G8" s="61">
        <v>0</v>
      </c>
      <c r="H8" s="61">
        <f t="shared" ref="H8:H45" si="0">F8+G8</f>
        <v>24088.42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24088.42</v>
      </c>
      <c r="G13" s="65">
        <f t="shared" ref="G13:H13" si="1">SUM(G8:G12)</f>
        <v>0</v>
      </c>
      <c r="H13" s="65">
        <f t="shared" si="1"/>
        <v>24088.42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1384.31</v>
      </c>
      <c r="G22" s="61">
        <v>0</v>
      </c>
      <c r="H22" s="61">
        <f t="shared" si="0"/>
        <v>1384.31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1384.31</v>
      </c>
      <c r="G24" s="65">
        <f t="shared" ref="G24:H24" si="7">SUM(G22:G23)</f>
        <v>0</v>
      </c>
      <c r="H24" s="65">
        <f t="shared" si="7"/>
        <v>1384.31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450</v>
      </c>
      <c r="G25" s="61">
        <v>0</v>
      </c>
      <c r="H25" s="61">
        <f t="shared" si="0"/>
        <v>450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450</v>
      </c>
      <c r="G27" s="65">
        <f>SUM(G25:G26)</f>
        <v>0</v>
      </c>
      <c r="H27" s="65">
        <f t="shared" ref="H27" si="10">SUM(H25:H26)</f>
        <v>450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v>25920</v>
      </c>
      <c r="G53" s="65">
        <f t="shared" si="22"/>
        <v>0</v>
      </c>
      <c r="H53" s="65">
        <v>25920</v>
      </c>
      <c r="I53" s="88"/>
      <c r="J53" s="96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7" t="s">
        <v>48</v>
      </c>
    </row>
    <row r="58" customHeight="1" spans="1:9">
      <c r="A58" s="76">
        <f>E53</f>
        <v>0</v>
      </c>
      <c r="B58" s="77"/>
      <c r="C58" s="77">
        <f>H53</f>
        <v>25920</v>
      </c>
      <c r="D58" s="77"/>
      <c r="E58" s="77">
        <f>F53</f>
        <v>25920</v>
      </c>
      <c r="F58" s="77"/>
      <c r="G58" s="77">
        <f>G53</f>
        <v>0</v>
      </c>
      <c r="H58" s="77"/>
      <c r="I58" s="98">
        <f>A58-C58</f>
        <v>-25920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5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6"/>
    </row>
    <row r="7" ht="20.1" customHeight="1" spans="2:11">
      <c r="B7" s="7"/>
      <c r="C7" s="8"/>
      <c r="D7" s="9" t="s">
        <v>62</v>
      </c>
      <c r="E7" s="9"/>
      <c r="F7" s="29" t="s">
        <v>63</v>
      </c>
      <c r="G7" s="29"/>
      <c r="H7" s="9" t="s">
        <v>64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65</v>
      </c>
      <c r="I8" s="39"/>
      <c r="J8" s="30" t="s">
        <v>66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1"/>
      <c r="G10" s="23" t="s">
        <v>69</v>
      </c>
      <c r="H10" s="31" t="s">
        <v>70</v>
      </c>
      <c r="I10" s="16" t="s">
        <v>71</v>
      </c>
      <c r="J10" s="31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17" t="s">
        <v>74</v>
      </c>
      <c r="F11" s="18"/>
      <c r="G11" s="32">
        <v>500</v>
      </c>
      <c r="H11" s="32">
        <v>500</v>
      </c>
      <c r="I11" s="41"/>
      <c r="J11" s="42"/>
      <c r="K11" s="43" t="s">
        <v>75</v>
      </c>
    </row>
    <row r="12" ht="20.1" customHeight="1" spans="2:11">
      <c r="B12" s="17"/>
      <c r="C12" s="18"/>
      <c r="D12" s="20"/>
      <c r="E12" s="17" t="s">
        <v>74</v>
      </c>
      <c r="F12" s="18"/>
      <c r="G12" s="32">
        <v>230</v>
      </c>
      <c r="H12" s="32">
        <v>230</v>
      </c>
      <c r="I12" s="41"/>
      <c r="J12" s="42"/>
      <c r="K12" s="43" t="s">
        <v>76</v>
      </c>
    </row>
    <row r="13" ht="20.1" customHeight="1" spans="2:11">
      <c r="B13" s="17"/>
      <c r="C13" s="18"/>
      <c r="D13" s="20"/>
      <c r="E13" s="25" t="s">
        <v>77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78</v>
      </c>
    </row>
    <row r="14" ht="20.1" customHeight="1" spans="2:11">
      <c r="B14" s="17">
        <v>2</v>
      </c>
      <c r="C14" s="18"/>
      <c r="D14" s="20"/>
      <c r="E14" s="25" t="s">
        <v>77</v>
      </c>
      <c r="F14" s="25"/>
      <c r="G14" s="32">
        <v>81.58</v>
      </c>
      <c r="H14" s="32">
        <v>81.58</v>
      </c>
      <c r="I14" s="41"/>
      <c r="J14" s="42"/>
      <c r="K14" s="43" t="s">
        <v>79</v>
      </c>
    </row>
    <row r="15" ht="20.1" customHeight="1" spans="2:11">
      <c r="B15" s="17">
        <v>3</v>
      </c>
      <c r="C15" s="18"/>
      <c r="D15" s="20"/>
      <c r="E15" s="25" t="s">
        <v>77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80</v>
      </c>
    </row>
    <row r="16" ht="20.1" customHeight="1" spans="2:11">
      <c r="B16" s="17"/>
      <c r="C16" s="18"/>
      <c r="D16" s="20"/>
      <c r="E16" s="17" t="s">
        <v>81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82</v>
      </c>
    </row>
    <row r="17" ht="20.1" customHeight="1" spans="2:11">
      <c r="B17" s="17"/>
      <c r="C17" s="18"/>
      <c r="D17" s="20"/>
      <c r="E17" s="17" t="s">
        <v>81</v>
      </c>
      <c r="F17" s="18"/>
      <c r="G17" s="32">
        <v>37</v>
      </c>
      <c r="H17" s="32">
        <v>37</v>
      </c>
      <c r="I17" s="41"/>
      <c r="J17" s="42"/>
      <c r="K17" s="43" t="s">
        <v>83</v>
      </c>
    </row>
    <row r="18" ht="20.1" customHeight="1" spans="2:11">
      <c r="B18" s="17"/>
      <c r="C18" s="18"/>
      <c r="D18" s="20"/>
      <c r="E18" s="17" t="s">
        <v>81</v>
      </c>
      <c r="F18" s="18"/>
      <c r="G18" s="32">
        <v>47.5</v>
      </c>
      <c r="H18" s="32">
        <v>47.5</v>
      </c>
      <c r="I18" s="41"/>
      <c r="J18" s="42"/>
      <c r="K18" s="43" t="s">
        <v>84</v>
      </c>
    </row>
    <row r="19" ht="20.1" customHeight="1" spans="2:11">
      <c r="B19" s="17">
        <v>4</v>
      </c>
      <c r="C19" s="18"/>
      <c r="D19" s="20"/>
      <c r="E19" s="17" t="s">
        <v>81</v>
      </c>
      <c r="F19" s="18"/>
      <c r="G19" s="32">
        <v>109</v>
      </c>
      <c r="H19" s="32">
        <v>109</v>
      </c>
      <c r="I19" s="41"/>
      <c r="J19" s="42"/>
      <c r="K19" s="43" t="s">
        <v>85</v>
      </c>
    </row>
    <row r="20" ht="20.1" customHeight="1" spans="2:11">
      <c r="B20" s="17">
        <v>5</v>
      </c>
      <c r="C20" s="18"/>
      <c r="D20" s="19" t="s">
        <v>41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43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70</v>
      </c>
      <c r="C25" s="23"/>
      <c r="D25" s="23"/>
      <c r="E25" s="23"/>
      <c r="F25" s="23"/>
      <c r="G25" s="23" t="s">
        <v>86</v>
      </c>
      <c r="H25" s="23"/>
      <c r="I25" s="23"/>
      <c r="J25" s="23"/>
      <c r="K25" s="23" t="s">
        <v>87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88</v>
      </c>
      <c r="C28" s="13"/>
      <c r="D28" s="13"/>
      <c r="E28" s="13"/>
      <c r="F28" s="13" t="s">
        <v>50</v>
      </c>
      <c r="G28" s="13" t="s">
        <v>89</v>
      </c>
      <c r="H28" s="13"/>
      <c r="I28" s="13"/>
      <c r="J28" s="13" t="s">
        <v>52</v>
      </c>
      <c r="K28" s="13"/>
    </row>
    <row r="31" ht="20.4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28" t="str">
        <f>F5</f>
        <v>安黎欢</v>
      </c>
      <c r="G33" s="28"/>
      <c r="H33" s="6" t="s">
        <v>56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58</v>
      </c>
      <c r="E34" s="9"/>
      <c r="F34" s="29" t="str">
        <f>F6</f>
        <v>云南</v>
      </c>
      <c r="G34" s="29"/>
      <c r="H34" s="9" t="s">
        <v>60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62</v>
      </c>
      <c r="E35" s="9"/>
      <c r="F35" s="29" t="str">
        <f>F7</f>
        <v>11月1-6日</v>
      </c>
      <c r="G35" s="29"/>
      <c r="H35" s="9" t="s">
        <v>64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65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91</v>
      </c>
      <c r="E38" s="25" t="s">
        <v>92</v>
      </c>
      <c r="F38" s="25"/>
      <c r="G38" s="32" t="s">
        <v>93</v>
      </c>
      <c r="H38" s="32" t="s">
        <v>94</v>
      </c>
      <c r="I38" s="32" t="s">
        <v>43</v>
      </c>
      <c r="J38" s="32"/>
      <c r="K38" s="49" t="s">
        <v>72</v>
      </c>
    </row>
    <row r="39" ht="20.1" customHeight="1" spans="2:11">
      <c r="B39" s="25">
        <v>1</v>
      </c>
      <c r="C39" s="25"/>
      <c r="D39" s="27" t="s">
        <v>59</v>
      </c>
      <c r="E39" s="25" t="s">
        <v>63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59</v>
      </c>
      <c r="E40" s="25" t="s">
        <v>63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43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88</v>
      </c>
      <c r="C43" s="13"/>
      <c r="D43" s="13"/>
      <c r="E43" s="13"/>
      <c r="F43" s="13" t="s">
        <v>50</v>
      </c>
      <c r="G43" s="13" t="s">
        <v>89</v>
      </c>
      <c r="H43" s="13"/>
      <c r="I43" s="13"/>
      <c r="J43" s="13" t="s">
        <v>52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2014-04-15T16:52:00Z</dcterms:created>
  <cp:lastPrinted>2017-09-06T13:53:00Z</cp:lastPrinted>
  <dcterms:modified xsi:type="dcterms:W3CDTF">2020-11-24T14:46:51Z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2052-3.0.0.4824</vt:lpwstr>
  </property>
</Properties>
</file>