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/>
  <mc:AlternateContent xmlns:mc="http://schemas.openxmlformats.org/markup-compatibility/2006">
    <mc:Choice Requires="x15">
      <x15ac:absPath xmlns:x15ac="http://schemas.microsoft.com/office/spreadsheetml/2010/11/ac" url="E:\端午ppt模板\TRAVAIL\2023年06月 - 平安龙钻项目 - （进行中）\"/>
    </mc:Choice>
  </mc:AlternateContent>
  <xr:revisionPtr revIDLastSave="0" documentId="13_ncr:1_{6F200A59-A6C7-4884-AC56-F13B84AEC14E}" xr6:coauthVersionLast="47" xr6:coauthVersionMax="47" xr10:uidLastSave="{00000000-0000-0000-0000-000000000000}"/>
  <bookViews>
    <workbookView xWindow="-103" yWindow="-103" windowWidth="22149" windowHeight="13200" activeTab="1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8" i="2" l="1"/>
  <c r="K41" i="2"/>
  <c r="G41" i="2"/>
  <c r="B41" i="2"/>
  <c r="H38" i="2"/>
  <c r="I38" i="2"/>
  <c r="G34" i="2"/>
  <c r="G35" i="2"/>
  <c r="G36" i="2"/>
  <c r="G37" i="2"/>
  <c r="G27" i="2"/>
  <c r="G28" i="2"/>
  <c r="G29" i="2"/>
  <c r="G30" i="2"/>
  <c r="G31" i="2"/>
  <c r="G32" i="2"/>
  <c r="G33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11" i="2"/>
  <c r="H57" i="2"/>
  <c r="I56" i="2"/>
  <c r="I55" i="2"/>
  <c r="I54" i="2"/>
  <c r="G68" i="3"/>
  <c r="F68" i="3"/>
  <c r="E68" i="3"/>
  <c r="D68" i="3"/>
  <c r="C68" i="3"/>
  <c r="H67" i="3"/>
  <c r="H66" i="3"/>
  <c r="H65" i="3"/>
  <c r="H64" i="3"/>
  <c r="H63" i="3"/>
  <c r="H62" i="3"/>
  <c r="H61" i="3"/>
  <c r="H60" i="3"/>
  <c r="H59" i="3"/>
  <c r="H58" i="3"/>
  <c r="H57" i="3"/>
  <c r="H68" i="3" s="1"/>
  <c r="E57" i="3"/>
  <c r="G56" i="3"/>
  <c r="F56" i="3"/>
  <c r="E56" i="3"/>
  <c r="D56" i="3"/>
  <c r="D69" i="3" s="1"/>
  <c r="C56" i="3"/>
  <c r="C69" i="3" s="1"/>
  <c r="H55" i="3"/>
  <c r="H54" i="3"/>
  <c r="H53" i="3"/>
  <c r="H56" i="3" s="1"/>
  <c r="E53" i="3"/>
  <c r="H52" i="3"/>
  <c r="G52" i="3"/>
  <c r="G69" i="3" s="1"/>
  <c r="G72" i="3" s="1"/>
  <c r="F52" i="3"/>
  <c r="F69" i="3" s="1"/>
  <c r="E72" i="3" s="1"/>
  <c r="E52" i="3"/>
  <c r="D52" i="3"/>
  <c r="C52" i="3"/>
  <c r="H51" i="3"/>
  <c r="H50" i="3"/>
  <c r="E50" i="3"/>
  <c r="H49" i="3"/>
  <c r="G49" i="3"/>
  <c r="F49" i="3"/>
  <c r="E49" i="3"/>
  <c r="D49" i="3"/>
  <c r="C49" i="3"/>
  <c r="H48" i="3"/>
  <c r="H47" i="3"/>
  <c r="H46" i="3"/>
  <c r="H45" i="3"/>
  <c r="E45" i="3"/>
  <c r="G44" i="3"/>
  <c r="F44" i="3"/>
  <c r="E44" i="3"/>
  <c r="D44" i="3"/>
  <c r="C44" i="3"/>
  <c r="H43" i="3"/>
  <c r="H42" i="3"/>
  <c r="H41" i="3"/>
  <c r="H44" i="3" s="1"/>
  <c r="H40" i="3"/>
  <c r="E40" i="3"/>
  <c r="H39" i="3"/>
  <c r="G39" i="3"/>
  <c r="F39" i="3"/>
  <c r="E39" i="3"/>
  <c r="D39" i="3"/>
  <c r="C39" i="3"/>
  <c r="H38" i="3"/>
  <c r="H37" i="3"/>
  <c r="E37" i="3"/>
  <c r="H36" i="3"/>
  <c r="G36" i="3"/>
  <c r="F36" i="3"/>
  <c r="E36" i="3"/>
  <c r="D36" i="3"/>
  <c r="C36" i="3"/>
  <c r="H35" i="3"/>
  <c r="H34" i="3"/>
  <c r="E34" i="3"/>
  <c r="G33" i="3"/>
  <c r="F33" i="3"/>
  <c r="E33" i="3"/>
  <c r="D33" i="3"/>
  <c r="C33" i="3"/>
  <c r="H32" i="3"/>
  <c r="H31" i="3"/>
  <c r="H30" i="3"/>
  <c r="H29" i="3"/>
  <c r="H33" i="3" s="1"/>
  <c r="E29" i="3"/>
  <c r="H28" i="3"/>
  <c r="G28" i="3"/>
  <c r="F28" i="3"/>
  <c r="D28" i="3"/>
  <c r="C28" i="3"/>
  <c r="H27" i="3"/>
  <c r="H26" i="3"/>
  <c r="E26" i="3"/>
  <c r="E28" i="3" s="1"/>
  <c r="G25" i="3"/>
  <c r="F25" i="3"/>
  <c r="D25" i="3"/>
  <c r="C25" i="3"/>
  <c r="H24" i="3"/>
  <c r="H23" i="3"/>
  <c r="H22" i="3"/>
  <c r="H21" i="3"/>
  <c r="H20" i="3"/>
  <c r="H19" i="3"/>
  <c r="H18" i="3"/>
  <c r="H17" i="3"/>
  <c r="H16" i="3"/>
  <c r="H15" i="3"/>
  <c r="H14" i="3"/>
  <c r="H13" i="3"/>
  <c r="H12" i="3"/>
  <c r="H11" i="3"/>
  <c r="H10" i="3"/>
  <c r="H9" i="3"/>
  <c r="H8" i="3"/>
  <c r="H25" i="3" s="1"/>
  <c r="E8" i="3"/>
  <c r="E25" i="3" s="1"/>
  <c r="I57" i="2" l="1"/>
  <c r="E69" i="3"/>
  <c r="A72" i="3" s="1"/>
  <c r="I72" i="3" s="1"/>
  <c r="H69" i="3"/>
  <c r="C72" i="3" s="1"/>
</calcChain>
</file>

<file path=xl/sharedStrings.xml><?xml version="1.0" encoding="utf-8"?>
<sst xmlns="http://schemas.openxmlformats.org/spreadsheetml/2006/main" count="142" uniqueCount="92">
  <si>
    <t>【借款报销单】</t>
  </si>
  <si>
    <t>团号：HMJB-230530-PAR294</t>
  </si>
  <si>
    <t>会议日期：2023年5月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</si>
  <si>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</si>
  <si>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</si>
  <si>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</si>
  <si>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</si>
  <si>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</si>
  <si>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</si>
  <si>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</si>
  <si>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</si>
  <si>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</si>
  <si>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</si>
  <si>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</si>
  <si>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</si>
  <si>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</si>
  <si>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</si>
  <si>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</si>
  <si>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</si>
  <si>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</si>
  <si>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</si>
  <si>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</si>
  <si>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</si>
  <si>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</si>
  <si>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</si>
  <si>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</si>
  <si>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</si>
  <si>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</si>
  <si>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</si>
  <si>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</si>
  <si>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</si>
  <si>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</si>
  <si>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</si>
  <si>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</si>
  <si>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</si>
  <si>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</si>
  <si>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</si>
  <si>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</si>
  <si>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其他</t>
  </si>
  <si>
    <t>离境税、落地签签证、小费，写清名单,提供收据并补票或交税</t>
  </si>
  <si>
    <t>境外费用合计</t>
  </si>
  <si>
    <t>开会给客户买的午餐</t>
  </si>
  <si>
    <t>开会给客户买的水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</si>
  <si>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</si>
  <si>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</si>
  <si>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</si>
  <si>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</si>
  <si>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</si>
  <si>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</si>
  <si>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</si>
  <si>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</si>
  <si>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</si>
  <si>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</si>
  <si>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</si>
  <si>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</si>
  <si>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</si>
  <si>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曹园</t>
  </si>
  <si>
    <t>职位:</t>
  </si>
  <si>
    <t>发生地:</t>
  </si>
  <si>
    <t>部门:</t>
  </si>
  <si>
    <t>业务2部</t>
  </si>
  <si>
    <t>发生日期:</t>
  </si>
  <si>
    <t>2022年</t>
  </si>
  <si>
    <t>报销日期:</t>
  </si>
  <si>
    <t>2022年12月</t>
  </si>
  <si>
    <t>团号:</t>
  </si>
  <si>
    <t>HMJB-230530-PAR294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</si>
  <si>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</si>
  <si>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</si>
  <si>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</si>
  <si>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</si>
  <si>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</si>
  <si>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</si>
  <si>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</si>
  <si>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</si>
  <si>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补票金额</t>
  </si>
  <si>
    <t>报销总金额</t>
  </si>
  <si>
    <t>报销人:</t>
  </si>
  <si>
    <t>合规:</t>
  </si>
  <si>
    <t>【员工上会补助统计单】</t>
  </si>
  <si>
    <t>北京</t>
  </si>
  <si>
    <t>医药</t>
  </si>
  <si>
    <t>2022年6月</t>
  </si>
  <si>
    <t>出差城市</t>
  </si>
  <si>
    <t>出差起止日期</t>
  </si>
  <si>
    <t>每天金额</t>
  </si>
  <si>
    <t>天数</t>
  </si>
  <si>
    <t>6月23-24日</t>
  </si>
  <si>
    <t>6月25-26日</t>
  </si>
  <si>
    <t>北京</t>
    <phoneticPr fontId="12" type="noConversion"/>
  </si>
  <si>
    <t>沟通会交通费</t>
    <phoneticPr fontId="12" type="noConversion"/>
  </si>
  <si>
    <t>差旅费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</si>
</sst>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 "/>
    <numFmt numFmtId="177" formatCode="#,##0.00;[Red]#,##0.00"/>
    <numFmt numFmtId="178" formatCode="0.00_);[Red]\(0.00\)"/>
    <numFmt numFmtId="179" formatCode="#,##0.00_ "/>
  </numFmts>
  <fonts count="13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</cellStyleXfs>
  <cellXfs count="144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0" borderId="0" xfId="1" applyFont="1" applyFill="1" applyAlignment="1">
      <alignment vertical="center"/>
    </xf>
    <xf numFmtId="0" fontId="2" fillId="0" borderId="0" xfId="1" applyFont="1" applyFill="1" applyAlignment="1">
      <alignment vertical="center"/>
    </xf>
    <xf numFmtId="0" fontId="3" fillId="0" borderId="1" xfId="1" applyFont="1" applyFill="1" applyBorder="1" applyAlignment="1">
      <alignment vertical="center"/>
    </xf>
    <xf numFmtId="0" fontId="3" fillId="0" borderId="2" xfId="1" applyFont="1" applyFill="1" applyBorder="1" applyAlignment="1">
      <alignment vertical="center"/>
    </xf>
    <xf numFmtId="0" fontId="3" fillId="0" borderId="2" xfId="1" applyFont="1" applyFill="1" applyBorder="1" applyAlignment="1">
      <alignment horizontal="right" vertical="center"/>
    </xf>
    <xf numFmtId="0" fontId="3" fillId="0" borderId="3" xfId="1" applyFont="1" applyFill="1" applyBorder="1" applyAlignment="1">
      <alignment vertical="center"/>
    </xf>
    <xf numFmtId="0" fontId="3" fillId="0" borderId="0" xfId="1" applyFont="1" applyFill="1" applyBorder="1" applyAlignment="1">
      <alignment vertical="center"/>
    </xf>
    <xf numFmtId="0" fontId="3" fillId="0" borderId="0" xfId="1" applyFont="1" applyFill="1" applyBorder="1" applyAlignment="1">
      <alignment horizontal="right" vertical="center"/>
    </xf>
    <xf numFmtId="0" fontId="3" fillId="0" borderId="4" xfId="1" applyFont="1" applyFill="1" applyBorder="1" applyAlignment="1">
      <alignment vertical="center"/>
    </xf>
    <xf numFmtId="0" fontId="3" fillId="0" borderId="5" xfId="1" applyFont="1" applyFill="1" applyBorder="1" applyAlignment="1">
      <alignment vertical="center"/>
    </xf>
    <xf numFmtId="0" fontId="3" fillId="0" borderId="5" xfId="1" applyFont="1" applyFill="1" applyBorder="1" applyAlignment="1">
      <alignment horizontal="right" vertical="center"/>
    </xf>
    <xf numFmtId="0" fontId="3" fillId="0" borderId="0" xfId="1" applyFont="1" applyFill="1" applyAlignment="1">
      <alignment vertical="center"/>
    </xf>
    <xf numFmtId="0" fontId="4" fillId="0" borderId="6" xfId="1" applyFont="1" applyFill="1" applyBorder="1" applyAlignment="1">
      <alignment horizontal="center" vertical="center"/>
    </xf>
    <xf numFmtId="0" fontId="4" fillId="0" borderId="7" xfId="1" applyFont="1" applyFill="1" applyBorder="1" applyAlignment="1">
      <alignment horizontal="center" vertical="center"/>
    </xf>
    <xf numFmtId="0" fontId="4" fillId="0" borderId="12" xfId="1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3" borderId="5" xfId="1" applyFont="1" applyFill="1" applyBorder="1" applyAlignment="1">
      <alignment horizontal="center" vertical="center"/>
    </xf>
    <xf numFmtId="178" fontId="3" fillId="2" borderId="12" xfId="1" applyNumberFormat="1" applyFont="1" applyFill="1" applyBorder="1" applyAlignment="1">
      <alignment horizontal="center" vertical="center"/>
    </xf>
    <xf numFmtId="177" fontId="4" fillId="0" borderId="12" xfId="1" applyNumberFormat="1" applyFont="1" applyFill="1" applyBorder="1" applyAlignment="1">
      <alignment horizontal="center" vertical="center"/>
    </xf>
    <xf numFmtId="0" fontId="5" fillId="0" borderId="0" xfId="1" applyFont="1" applyFill="1" applyAlignment="1">
      <alignment horizontal="right" vertical="center"/>
    </xf>
    <xf numFmtId="0" fontId="3" fillId="2" borderId="12" xfId="1" applyFont="1" applyFill="1" applyBorder="1" applyAlignment="1">
      <alignment vertical="center"/>
    </xf>
    <xf numFmtId="0" fontId="4" fillId="0" borderId="12" xfId="1" applyFont="1" applyFill="1" applyBorder="1" applyAlignment="1">
      <alignment vertical="center"/>
    </xf>
    <xf numFmtId="179" fontId="3" fillId="0" borderId="0" xfId="1" applyNumberFormat="1" applyFont="1" applyFill="1" applyBorder="1" applyAlignment="1">
      <alignment horizontal="left" vertical="center"/>
    </xf>
    <xf numFmtId="176" fontId="4" fillId="0" borderId="12" xfId="1" applyNumberFormat="1" applyFont="1" applyFill="1" applyBorder="1" applyAlignment="1">
      <alignment horizontal="center" vertical="center"/>
    </xf>
    <xf numFmtId="0" fontId="3" fillId="2" borderId="12" xfId="1" applyFont="1" applyFill="1" applyBorder="1" applyAlignment="1">
      <alignment horizontal="center" vertical="center" wrapText="1"/>
    </xf>
    <xf numFmtId="0" fontId="6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40" fontId="7" fillId="6" borderId="12" xfId="0" applyNumberFormat="1" applyFont="1" applyFill="1" applyBorder="1" applyAlignment="1">
      <alignment horizontal="center" vertical="center"/>
    </xf>
    <xf numFmtId="0" fontId="7" fillId="6" borderId="12" xfId="0" applyFont="1" applyFill="1" applyBorder="1" applyAlignment="1">
      <alignment horizontal="center" vertical="center"/>
    </xf>
    <xf numFmtId="0" fontId="6" fillId="7" borderId="12" xfId="0" applyFont="1" applyFill="1" applyBorder="1" applyAlignment="1">
      <alignment horizontal="center" vertical="center"/>
    </xf>
    <xf numFmtId="0" fontId="8" fillId="7" borderId="12" xfId="0" applyFont="1" applyFill="1" applyBorder="1" applyAlignment="1">
      <alignment horizontal="center" vertical="center"/>
    </xf>
    <xf numFmtId="40" fontId="6" fillId="7" borderId="12" xfId="0" applyNumberFormat="1" applyFont="1" applyFill="1" applyBorder="1" applyAlignment="1">
      <alignment horizontal="right" vertical="center"/>
    </xf>
    <xf numFmtId="176" fontId="7" fillId="6" borderId="12" xfId="0" applyNumberFormat="1" applyFont="1" applyFill="1" applyBorder="1" applyAlignment="1">
      <alignment horizontal="center" vertical="center"/>
    </xf>
    <xf numFmtId="176" fontId="7" fillId="8" borderId="12" xfId="0" applyNumberFormat="1" applyFont="1" applyFill="1" applyBorder="1" applyAlignment="1">
      <alignment horizontal="center" vertical="center"/>
    </xf>
    <xf numFmtId="40" fontId="0" fillId="0" borderId="12" xfId="0" applyNumberFormat="1" applyBorder="1" applyAlignment="1">
      <alignment horizontal="right" vertical="center"/>
    </xf>
    <xf numFmtId="40" fontId="0" fillId="0" borderId="12" xfId="0" applyNumberFormat="1" applyFill="1" applyBorder="1" applyAlignment="1">
      <alignment horizontal="right" vertical="center"/>
    </xf>
    <xf numFmtId="0" fontId="1" fillId="0" borderId="0" xfId="1" applyFont="1" applyAlignment="1">
      <alignment vertical="center"/>
    </xf>
    <xf numFmtId="40" fontId="0" fillId="0" borderId="12" xfId="0" applyNumberFormat="1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9" xfId="0" applyFill="1" applyBorder="1" applyAlignment="1">
      <alignment horizontal="left" vertical="center"/>
    </xf>
    <xf numFmtId="0" fontId="0" fillId="0" borderId="12" xfId="0" applyBorder="1">
      <alignment vertical="center"/>
    </xf>
    <xf numFmtId="0" fontId="0" fillId="0" borderId="0" xfId="0" applyAlignment="1">
      <alignment horizontal="left" vertical="center"/>
    </xf>
    <xf numFmtId="0" fontId="6" fillId="7" borderId="12" xfId="0" applyFont="1" applyFill="1" applyBorder="1">
      <alignment vertical="center"/>
    </xf>
    <xf numFmtId="0" fontId="0" fillId="0" borderId="12" xfId="0" applyFill="1" applyBorder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40" fontId="6" fillId="0" borderId="0" xfId="0" applyNumberFormat="1" applyFont="1" applyAlignment="1">
      <alignment horizontal="center" vertical="center"/>
    </xf>
    <xf numFmtId="0" fontId="9" fillId="0" borderId="12" xfId="0" applyFont="1" applyBorder="1">
      <alignment vertical="center"/>
    </xf>
    <xf numFmtId="0" fontId="7" fillId="9" borderId="12" xfId="0" applyFont="1" applyFill="1" applyBorder="1" applyAlignment="1">
      <alignment horizontal="center" vertical="center"/>
    </xf>
    <xf numFmtId="176" fontId="8" fillId="0" borderId="12" xfId="0" applyNumberFormat="1" applyFont="1" applyBorder="1" applyAlignment="1">
      <alignment horizontal="center" vertical="center"/>
    </xf>
    <xf numFmtId="178" fontId="3" fillId="2" borderId="12" xfId="1" applyNumberFormat="1" applyFont="1" applyFill="1" applyBorder="1" applyAlignment="1">
      <alignment horizontal="center" vertical="center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10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40" fontId="0" fillId="0" borderId="9" xfId="0" applyNumberFormat="1" applyBorder="1" applyAlignment="1">
      <alignment horizontal="right" vertical="center"/>
    </xf>
    <xf numFmtId="40" fontId="0" fillId="0" borderId="10" xfId="0" applyNumberFormat="1" applyBorder="1" applyAlignment="1">
      <alignment horizontal="right" vertical="center"/>
    </xf>
    <xf numFmtId="40" fontId="0" fillId="0" borderId="8" xfId="0" applyNumberFormat="1" applyFill="1" applyBorder="1" applyAlignment="1">
      <alignment horizontal="right" vertical="center"/>
    </xf>
    <xf numFmtId="40" fontId="0" fillId="0" borderId="9" xfId="0" applyNumberFormat="1" applyFill="1" applyBorder="1" applyAlignment="1">
      <alignment horizontal="right" vertical="center"/>
    </xf>
    <xf numFmtId="40" fontId="0" fillId="0" borderId="8" xfId="0" applyNumberFormat="1" applyBorder="1" applyAlignment="1">
      <alignment horizontal="center" vertical="center"/>
    </xf>
    <xf numFmtId="40" fontId="0" fillId="0" borderId="10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0" fillId="0" borderId="9" xfId="0" applyBorder="1" applyAlignment="1">
      <alignment horizontal="right" vertical="center"/>
    </xf>
    <xf numFmtId="0" fontId="0" fillId="0" borderId="10" xfId="0" applyBorder="1" applyAlignment="1">
      <alignment horizontal="right" vertical="center"/>
    </xf>
    <xf numFmtId="0" fontId="0" fillId="0" borderId="8" xfId="0" applyFill="1" applyBorder="1" applyAlignment="1">
      <alignment horizontal="right" vertical="center"/>
    </xf>
    <xf numFmtId="0" fontId="0" fillId="0" borderId="9" xfId="0" applyFill="1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179" fontId="8" fillId="2" borderId="6" xfId="0" applyNumberFormat="1" applyFont="1" applyFill="1" applyBorder="1" applyAlignment="1">
      <alignment horizontal="center" vertical="center"/>
    </xf>
    <xf numFmtId="179" fontId="8" fillId="2" borderId="11" xfId="0" applyNumberFormat="1" applyFont="1" applyFill="1" applyBorder="1" applyAlignment="1">
      <alignment horizontal="center" vertical="center"/>
    </xf>
    <xf numFmtId="179" fontId="8" fillId="2" borderId="7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1" fillId="0" borderId="0" xfId="1" applyFont="1" applyAlignment="1">
      <alignment horizontal="center" vertical="center"/>
    </xf>
    <xf numFmtId="176" fontId="7" fillId="6" borderId="6" xfId="0" applyNumberFormat="1" applyFont="1" applyFill="1" applyBorder="1" applyAlignment="1">
      <alignment horizontal="center" vertical="center"/>
    </xf>
    <xf numFmtId="176" fontId="7" fillId="6" borderId="11" xfId="0" applyNumberFormat="1" applyFont="1" applyFill="1" applyBorder="1" applyAlignment="1">
      <alignment horizontal="center" vertical="center"/>
    </xf>
    <xf numFmtId="176" fontId="7" fillId="6" borderId="7" xfId="0" applyNumberFormat="1" applyFont="1" applyFill="1" applyBorder="1" applyAlignment="1">
      <alignment horizontal="center" vertical="center"/>
    </xf>
    <xf numFmtId="176" fontId="7" fillId="8" borderId="6" xfId="0" applyNumberFormat="1" applyFont="1" applyFill="1" applyBorder="1" applyAlignment="1">
      <alignment horizontal="center" vertical="center"/>
    </xf>
    <xf numFmtId="176" fontId="7" fillId="8" borderId="11" xfId="0" applyNumberFormat="1" applyFont="1" applyFill="1" applyBorder="1" applyAlignment="1">
      <alignment horizontal="center" vertical="center"/>
    </xf>
    <xf numFmtId="176" fontId="7" fillId="8" borderId="7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8" borderId="11" xfId="0" applyFont="1" applyFill="1" applyBorder="1" applyAlignment="1">
      <alignment horizontal="center" vertical="center"/>
    </xf>
    <xf numFmtId="0" fontId="7" fillId="8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3" fillId="2" borderId="8" xfId="1" applyFont="1" applyFill="1" applyBorder="1" applyAlignment="1">
      <alignment horizontal="center" vertical="center" wrapText="1"/>
    </xf>
    <xf numFmtId="0" fontId="3" fillId="2" borderId="9" xfId="1" applyFont="1" applyFill="1" applyBorder="1" applyAlignment="1">
      <alignment horizontal="center" vertical="center" wrapText="1"/>
    </xf>
    <xf numFmtId="0" fontId="3" fillId="2" borderId="10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/>
    </xf>
    <xf numFmtId="0" fontId="3" fillId="2" borderId="13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3" fillId="2" borderId="14" xfId="1" applyFont="1" applyFill="1" applyBorder="1" applyAlignment="1">
      <alignment horizontal="center" vertical="center"/>
    </xf>
    <xf numFmtId="0" fontId="3" fillId="2" borderId="4" xfId="1" applyFont="1" applyFill="1" applyBorder="1" applyAlignment="1">
      <alignment horizontal="center" vertical="center"/>
    </xf>
    <xf numFmtId="0" fontId="3" fillId="2" borderId="15" xfId="1" applyFont="1" applyFill="1" applyBorder="1" applyAlignment="1">
      <alignment horizontal="center" vertical="center"/>
    </xf>
    <xf numFmtId="0" fontId="4" fillId="0" borderId="6" xfId="1" applyFont="1" applyFill="1" applyBorder="1" applyAlignment="1">
      <alignment horizontal="center" vertical="center"/>
    </xf>
    <xf numFmtId="0" fontId="4" fillId="0" borderId="11" xfId="1" applyFont="1" applyFill="1" applyBorder="1" applyAlignment="1">
      <alignment horizontal="center" vertical="center"/>
    </xf>
    <xf numFmtId="0" fontId="4" fillId="0" borderId="7" xfId="1" applyFont="1" applyFill="1" applyBorder="1" applyAlignment="1">
      <alignment horizontal="center" vertical="center"/>
    </xf>
    <xf numFmtId="177" fontId="4" fillId="0" borderId="6" xfId="1" applyNumberFormat="1" applyFont="1" applyFill="1" applyBorder="1" applyAlignment="1">
      <alignment horizontal="center" vertical="center"/>
    </xf>
    <xf numFmtId="177" fontId="4" fillId="0" borderId="7" xfId="1" applyNumberFormat="1" applyFont="1" applyFill="1" applyBorder="1" applyAlignment="1">
      <alignment horizontal="center" vertical="center"/>
    </xf>
    <xf numFmtId="0" fontId="3" fillId="2" borderId="8" xfId="1" applyFont="1" applyFill="1" applyBorder="1" applyAlignment="1">
      <alignment horizontal="center" vertical="center"/>
    </xf>
    <xf numFmtId="0" fontId="3" fillId="2" borderId="9" xfId="1" applyFont="1" applyFill="1" applyBorder="1" applyAlignment="1">
      <alignment horizontal="center" vertical="center"/>
    </xf>
    <xf numFmtId="0" fontId="3" fillId="2" borderId="10" xfId="1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58" fontId="3" fillId="2" borderId="12" xfId="1" applyNumberFormat="1" applyFont="1" applyFill="1" applyBorder="1" applyAlignment="1">
      <alignment horizontal="center" vertical="center"/>
    </xf>
    <xf numFmtId="0" fontId="3" fillId="2" borderId="12" xfId="1" applyFont="1" applyFill="1" applyBorder="1" applyAlignment="1">
      <alignment horizontal="center" vertical="center"/>
    </xf>
    <xf numFmtId="178" fontId="3" fillId="2" borderId="6" xfId="1" applyNumberFormat="1" applyFont="1" applyFill="1" applyBorder="1" applyAlignment="1">
      <alignment horizontal="center" vertical="center"/>
    </xf>
    <xf numFmtId="178" fontId="3" fillId="2" borderId="7" xfId="1" applyNumberFormat="1" applyFont="1" applyFill="1" applyBorder="1" applyAlignment="1">
      <alignment horizontal="center" vertical="center"/>
    </xf>
    <xf numFmtId="0" fontId="3" fillId="2" borderId="12" xfId="1" applyNumberFormat="1" applyFont="1" applyFill="1" applyBorder="1" applyAlignment="1">
      <alignment horizontal="center" vertical="center"/>
    </xf>
    <xf numFmtId="31" fontId="3" fillId="3" borderId="0" xfId="1" applyNumberFormat="1" applyFont="1" applyFill="1" applyBorder="1" applyAlignment="1">
      <alignment horizontal="center" vertical="center"/>
    </xf>
    <xf numFmtId="0" fontId="3" fillId="3" borderId="0" xfId="1" applyFont="1" applyFill="1" applyBorder="1" applyAlignment="1">
      <alignment horizontal="center" vertical="center"/>
    </xf>
    <xf numFmtId="58" fontId="3" fillId="3" borderId="0" xfId="1" applyNumberFormat="1" applyFont="1" applyFill="1" applyBorder="1" applyAlignment="1">
      <alignment horizontal="center" vertical="center"/>
    </xf>
    <xf numFmtId="0" fontId="3" fillId="3" borderId="14" xfId="1" applyFont="1" applyFill="1" applyBorder="1" applyAlignment="1">
      <alignment horizontal="center" vertical="center"/>
    </xf>
    <xf numFmtId="0" fontId="3" fillId="3" borderId="5" xfId="1" applyFont="1" applyFill="1" applyBorder="1" applyAlignment="1">
      <alignment horizontal="center" vertical="center"/>
    </xf>
    <xf numFmtId="0" fontId="3" fillId="3" borderId="15" xfId="1" applyFont="1" applyFill="1" applyBorder="1" applyAlignment="1">
      <alignment horizontal="center" vertical="center"/>
    </xf>
    <xf numFmtId="178" fontId="3" fillId="2" borderId="12" xfId="1" applyNumberFormat="1" applyFont="1" applyFill="1" applyBorder="1" applyAlignment="1">
      <alignment horizontal="center" vertical="center"/>
    </xf>
    <xf numFmtId="0" fontId="1" fillId="0" borderId="0" xfId="1" applyFont="1" applyFill="1" applyAlignment="1">
      <alignment horizontal="center" vertical="center"/>
    </xf>
    <xf numFmtId="0" fontId="3" fillId="3" borderId="2" xfId="1" applyFont="1" applyFill="1" applyBorder="1" applyAlignment="1">
      <alignment horizontal="center" vertical="center"/>
    </xf>
    <xf numFmtId="0" fontId="3" fillId="3" borderId="13" xfId="1" applyFont="1" applyFill="1" applyBorder="1" applyAlignment="1">
      <alignment horizontal="center" vertical="center"/>
    </xf>
    <xf numFmtId="0" fontId="4" fillId="0" borderId="12" xfId="1" applyFont="1" applyFill="1" applyBorder="1" applyAlignment="1">
      <alignment horizontal="center" vertical="center"/>
    </xf>
    <xf numFmtId="179" fontId="4" fillId="2" borderId="12" xfId="1" applyNumberFormat="1" applyFont="1" applyFill="1" applyBorder="1" applyAlignment="1">
      <alignment horizontal="center" vertical="center"/>
    </xf>
    <xf numFmtId="0" fontId="3" fillId="2" borderId="6" xfId="1" applyFont="1" applyFill="1" applyBorder="1" applyAlignment="1">
      <alignment horizontal="center" vertical="center"/>
    </xf>
    <xf numFmtId="0" fontId="3" fillId="2" borderId="7" xfId="1" applyFont="1" applyFill="1" applyBorder="1" applyAlignment="1">
      <alignment horizontal="center" vertical="center"/>
    </xf>
  </cellXfs>
  <cellStyles count="4">
    <cellStyle name="常规" xfId="0" builtinId="0"/>
    <cellStyle name="常规 2" xfId="3" xr:uid="{00000000-0005-0000-0000-00001D000000}"/>
    <cellStyle name="常规 3" xfId="1" xr:uid="{00000000-0005-0000-0000-000001000000}"/>
    <cellStyle name="常规 4" xfId="2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100794</xdr:colOff>
      <xdr:row>0</xdr:row>
      <xdr:rowOff>66121</xdr:rowOff>
    </xdr:from>
    <xdr:to>
      <xdr:col>1</xdr:col>
      <xdr:colOff>860173</xdr:colOff>
      <xdr:row>2</xdr:row>
      <xdr:rowOff>85725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00330" y="66040"/>
          <a:ext cx="1142365" cy="6546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17145</xdr:colOff>
      <xdr:row>3</xdr:row>
      <xdr:rowOff>177165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04775" y="19050"/>
          <a:ext cx="1158875" cy="8439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2" name="图片 1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04775" y="19050"/>
          <a:ext cx="1160780" cy="931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L74"/>
  <sheetViews>
    <sheetView view="pageBreakPreview" zoomScale="126" zoomScaleNormal="100" workbookViewId="0">
      <pane xSplit="5" ySplit="7" topLeftCell="F65" activePane="bottomRight" state="frozen"/>
      <selection pane="topRight"/>
      <selection pane="bottomLeft"/>
      <selection pane="bottomRight" activeCell="H59" sqref="H59"/>
    </sheetView>
  </sheetViews>
  <sheetFormatPr defaultColWidth="9" defaultRowHeight="21" customHeight="1" x14ac:dyDescent="0.3"/>
  <cols>
    <col min="1" max="1" width="5.765625" style="29" customWidth="1"/>
    <col min="2" max="2" width="20.3046875" customWidth="1"/>
    <col min="3" max="3" width="6" style="30" customWidth="1"/>
    <col min="4" max="4" width="8.23046875" customWidth="1"/>
    <col min="6" max="6" width="10.3046875" customWidth="1"/>
    <col min="7" max="7" width="10.53515625" customWidth="1"/>
    <col min="8" max="8" width="12.23046875" customWidth="1"/>
    <col min="9" max="9" width="40.23046875" customWidth="1"/>
    <col min="10" max="10" width="39.3828125" customWidth="1"/>
  </cols>
  <sheetData>
    <row r="1" spans="1:12" ht="15" customHeight="1" x14ac:dyDescent="0.3"/>
    <row r="2" spans="1:12" ht="35.049999999999997" customHeight="1" x14ac:dyDescent="0.3">
      <c r="C2" s="92" t="s">
        <v>0</v>
      </c>
      <c r="D2" s="92"/>
      <c r="E2" s="92"/>
      <c r="F2" s="92"/>
      <c r="G2" s="92"/>
      <c r="H2" s="92"/>
      <c r="I2" s="40"/>
      <c r="J2" s="40"/>
      <c r="K2" s="40"/>
      <c r="L2" s="40"/>
    </row>
    <row r="4" spans="1:12" ht="21" customHeight="1" x14ac:dyDescent="0.3">
      <c r="H4" s="61" t="s">
        <v>1</v>
      </c>
      <c r="I4" s="61"/>
      <c r="J4" s="61" t="s">
        <v>2</v>
      </c>
    </row>
    <row r="5" spans="1:12" ht="21" customHeight="1" x14ac:dyDescent="0.3">
      <c r="H5" s="62"/>
      <c r="I5" s="62"/>
      <c r="J5" s="62"/>
    </row>
    <row r="6" spans="1:12" ht="21" customHeight="1" x14ac:dyDescent="0.3">
      <c r="A6" s="87" t="s">
        <v>3</v>
      </c>
      <c r="B6" s="66" t="s">
        <v>4</v>
      </c>
      <c r="C6" s="93" t="s">
        <v>5</v>
      </c>
      <c r="D6" s="94"/>
      <c r="E6" s="95"/>
      <c r="F6" s="96" t="s">
        <v>6</v>
      </c>
      <c r="G6" s="97"/>
      <c r="H6" s="97"/>
      <c r="I6" s="98"/>
      <c r="J6" s="66" t="s">
        <v>7</v>
      </c>
    </row>
    <row r="7" spans="1:12" ht="21" customHeight="1" x14ac:dyDescent="0.3">
      <c r="A7" s="88"/>
      <c r="B7" s="67"/>
      <c r="C7" s="31" t="s">
        <v>8</v>
      </c>
      <c r="D7" s="32" t="s">
        <v>9</v>
      </c>
      <c r="E7" s="36" t="s">
        <v>10</v>
      </c>
      <c r="F7" s="37" t="s">
        <v>11</v>
      </c>
      <c r="G7" s="37" t="s">
        <v>12</v>
      </c>
      <c r="H7" s="37" t="s">
        <v>13</v>
      </c>
      <c r="I7" s="37" t="s">
        <v>14</v>
      </c>
      <c r="J7" s="67"/>
    </row>
    <row r="8" spans="1:12" ht="21" customHeight="1" x14ac:dyDescent="0.3">
      <c r="A8" s="80">
        <v>1</v>
      </c>
      <c r="B8" s="103" t="s">
        <v>15</v>
      </c>
      <c r="C8" s="68">
        <v>0</v>
      </c>
      <c r="D8" s="75"/>
      <c r="E8" s="68">
        <f>C8*D8</f>
        <v>0</v>
      </c>
      <c r="F8" s="38">
        <v>0</v>
      </c>
      <c r="G8" s="38">
        <v>0</v>
      </c>
      <c r="H8" s="38">
        <f>F8+G8</f>
        <v>0</v>
      </c>
      <c r="I8" s="41"/>
      <c r="J8" s="55" t="s">
        <v>16</v>
      </c>
    </row>
    <row r="9" spans="1:12" ht="21" customHeight="1" x14ac:dyDescent="0.3">
      <c r="A9" s="89"/>
      <c r="B9" s="104"/>
      <c r="C9" s="69"/>
      <c r="D9" s="76"/>
      <c r="E9" s="69"/>
      <c r="F9" s="38">
        <v>0</v>
      </c>
      <c r="G9" s="38">
        <v>0</v>
      </c>
      <c r="H9" s="38">
        <f t="shared" ref="H9:H24" si="0">F9+G9</f>
        <v>0</v>
      </c>
      <c r="I9" s="41"/>
      <c r="J9" s="56"/>
    </row>
    <row r="10" spans="1:12" ht="21" customHeight="1" x14ac:dyDescent="0.3">
      <c r="A10" s="89"/>
      <c r="B10" s="104"/>
      <c r="C10" s="69"/>
      <c r="D10" s="76"/>
      <c r="E10" s="69"/>
      <c r="F10" s="38">
        <v>0</v>
      </c>
      <c r="G10" s="38">
        <v>0</v>
      </c>
      <c r="H10" s="38">
        <f t="shared" si="0"/>
        <v>0</v>
      </c>
      <c r="I10" s="41"/>
      <c r="J10" s="56"/>
    </row>
    <row r="11" spans="1:12" ht="21" customHeight="1" x14ac:dyDescent="0.3">
      <c r="A11" s="89"/>
      <c r="B11" s="104"/>
      <c r="C11" s="69"/>
      <c r="D11" s="76"/>
      <c r="E11" s="69"/>
      <c r="F11" s="38">
        <v>0</v>
      </c>
      <c r="G11" s="38">
        <v>0</v>
      </c>
      <c r="H11" s="38">
        <f t="shared" si="0"/>
        <v>0</v>
      </c>
      <c r="I11" s="41"/>
      <c r="J11" s="56"/>
    </row>
    <row r="12" spans="1:12" ht="21" customHeight="1" x14ac:dyDescent="0.3">
      <c r="A12" s="89"/>
      <c r="B12" s="104"/>
      <c r="C12" s="69"/>
      <c r="D12" s="76"/>
      <c r="E12" s="69"/>
      <c r="F12" s="38">
        <v>0</v>
      </c>
      <c r="G12" s="38">
        <v>0</v>
      </c>
      <c r="H12" s="38">
        <f t="shared" si="0"/>
        <v>0</v>
      </c>
      <c r="I12" s="41"/>
      <c r="J12" s="56"/>
    </row>
    <row r="13" spans="1:12" ht="21" customHeight="1" x14ac:dyDescent="0.3">
      <c r="A13" s="89"/>
      <c r="B13" s="104"/>
      <c r="C13" s="69"/>
      <c r="D13" s="76"/>
      <c r="E13" s="69"/>
      <c r="F13" s="38">
        <v>0</v>
      </c>
      <c r="G13" s="38">
        <v>0</v>
      </c>
      <c r="H13" s="38">
        <f t="shared" si="0"/>
        <v>0</v>
      </c>
      <c r="I13" s="42"/>
      <c r="J13" s="56"/>
    </row>
    <row r="14" spans="1:12" ht="21" customHeight="1" x14ac:dyDescent="0.3">
      <c r="A14" s="89"/>
      <c r="B14" s="104"/>
      <c r="C14" s="69"/>
      <c r="D14" s="76"/>
      <c r="E14" s="69"/>
      <c r="F14" s="38">
        <v>0</v>
      </c>
      <c r="G14" s="38">
        <v>0</v>
      </c>
      <c r="H14" s="38">
        <f t="shared" si="0"/>
        <v>0</v>
      </c>
      <c r="I14" s="42"/>
      <c r="J14" s="56"/>
    </row>
    <row r="15" spans="1:12" ht="21" customHeight="1" x14ac:dyDescent="0.3">
      <c r="A15" s="89"/>
      <c r="B15" s="104"/>
      <c r="C15" s="69"/>
      <c r="D15" s="76"/>
      <c r="E15" s="69"/>
      <c r="F15" s="38">
        <v>0</v>
      </c>
      <c r="G15" s="38">
        <v>0</v>
      </c>
      <c r="H15" s="38">
        <f t="shared" si="0"/>
        <v>0</v>
      </c>
      <c r="I15" s="42"/>
      <c r="J15" s="56"/>
    </row>
    <row r="16" spans="1:12" ht="21" customHeight="1" x14ac:dyDescent="0.3">
      <c r="A16" s="89"/>
      <c r="B16" s="104"/>
      <c r="C16" s="69"/>
      <c r="D16" s="76"/>
      <c r="E16" s="69"/>
      <c r="F16" s="38">
        <v>0</v>
      </c>
      <c r="G16" s="38">
        <v>0</v>
      </c>
      <c r="H16" s="38">
        <f t="shared" si="0"/>
        <v>0</v>
      </c>
      <c r="I16" s="43"/>
      <c r="J16" s="56"/>
    </row>
    <row r="17" spans="1:10" ht="21" customHeight="1" x14ac:dyDescent="0.3">
      <c r="A17" s="89"/>
      <c r="B17" s="104"/>
      <c r="C17" s="69"/>
      <c r="D17" s="76"/>
      <c r="E17" s="69"/>
      <c r="F17" s="38">
        <v>0</v>
      </c>
      <c r="G17" s="38">
        <v>0</v>
      </c>
      <c r="H17" s="38">
        <f t="shared" si="0"/>
        <v>0</v>
      </c>
      <c r="I17" s="43"/>
      <c r="J17" s="56"/>
    </row>
    <row r="18" spans="1:10" ht="21" customHeight="1" x14ac:dyDescent="0.3">
      <c r="A18" s="89"/>
      <c r="B18" s="104"/>
      <c r="C18" s="69"/>
      <c r="D18" s="76"/>
      <c r="E18" s="69"/>
      <c r="F18" s="38">
        <v>0</v>
      </c>
      <c r="G18" s="38">
        <v>0</v>
      </c>
      <c r="H18" s="38">
        <f t="shared" si="0"/>
        <v>0</v>
      </c>
      <c r="I18" s="43"/>
      <c r="J18" s="56"/>
    </row>
    <row r="19" spans="1:10" ht="21" customHeight="1" x14ac:dyDescent="0.3">
      <c r="A19" s="89"/>
      <c r="B19" s="104"/>
      <c r="C19" s="69"/>
      <c r="D19" s="76"/>
      <c r="E19" s="69"/>
      <c r="F19" s="38">
        <v>0</v>
      </c>
      <c r="G19" s="38">
        <v>0</v>
      </c>
      <c r="H19" s="38">
        <f t="shared" si="0"/>
        <v>0</v>
      </c>
      <c r="I19" s="44"/>
      <c r="J19" s="56"/>
    </row>
    <row r="20" spans="1:10" ht="21" customHeight="1" x14ac:dyDescent="0.3">
      <c r="A20" s="89"/>
      <c r="B20" s="104"/>
      <c r="C20" s="69"/>
      <c r="D20" s="76"/>
      <c r="E20" s="69"/>
      <c r="F20" s="38">
        <v>0</v>
      </c>
      <c r="G20" s="38">
        <v>0</v>
      </c>
      <c r="H20" s="38">
        <f t="shared" si="0"/>
        <v>0</v>
      </c>
      <c r="I20" s="45"/>
      <c r="J20" s="56"/>
    </row>
    <row r="21" spans="1:10" ht="21" customHeight="1" x14ac:dyDescent="0.3">
      <c r="A21" s="89"/>
      <c r="B21" s="104"/>
      <c r="C21" s="69"/>
      <c r="D21" s="76"/>
      <c r="E21" s="69"/>
      <c r="F21" s="38">
        <v>0</v>
      </c>
      <c r="G21" s="38">
        <v>0</v>
      </c>
      <c r="H21" s="38">
        <f t="shared" si="0"/>
        <v>0</v>
      </c>
      <c r="I21" s="44"/>
      <c r="J21" s="56"/>
    </row>
    <row r="22" spans="1:10" ht="21" customHeight="1" x14ac:dyDescent="0.3">
      <c r="A22" s="89"/>
      <c r="B22" s="104"/>
      <c r="C22" s="69"/>
      <c r="D22" s="76"/>
      <c r="E22" s="69"/>
      <c r="F22" s="38">
        <v>0</v>
      </c>
      <c r="G22" s="38">
        <v>0</v>
      </c>
      <c r="H22" s="38">
        <f t="shared" si="0"/>
        <v>0</v>
      </c>
      <c r="I22" s="44"/>
      <c r="J22" s="56"/>
    </row>
    <row r="23" spans="1:10" ht="21" customHeight="1" x14ac:dyDescent="0.3">
      <c r="A23" s="89"/>
      <c r="B23" s="104"/>
      <c r="C23" s="69"/>
      <c r="D23" s="76"/>
      <c r="E23" s="69"/>
      <c r="F23" s="38">
        <v>0</v>
      </c>
      <c r="G23" s="38">
        <v>0</v>
      </c>
      <c r="H23" s="38">
        <f t="shared" si="0"/>
        <v>0</v>
      </c>
      <c r="I23" s="44"/>
      <c r="J23" s="56"/>
    </row>
    <row r="24" spans="1:10" ht="21" customHeight="1" x14ac:dyDescent="0.3">
      <c r="A24" s="81"/>
      <c r="B24" s="105"/>
      <c r="C24" s="70"/>
      <c r="D24" s="77"/>
      <c r="E24" s="70"/>
      <c r="F24" s="38">
        <v>0</v>
      </c>
      <c r="G24" s="38">
        <v>0</v>
      </c>
      <c r="H24" s="38">
        <f t="shared" si="0"/>
        <v>0</v>
      </c>
      <c r="J24" s="56"/>
    </row>
    <row r="25" spans="1:10" s="27" customFormat="1" ht="21" customHeight="1" x14ac:dyDescent="0.3">
      <c r="A25" s="33"/>
      <c r="B25" s="34" t="s">
        <v>17</v>
      </c>
      <c r="C25" s="35">
        <f>SUM(C8)</f>
        <v>0</v>
      </c>
      <c r="D25" s="35">
        <f>SUM(D8)</f>
        <v>0</v>
      </c>
      <c r="E25" s="35">
        <f>SUM(E8)</f>
        <v>0</v>
      </c>
      <c r="F25" s="35">
        <f>SUM(F8:F24)</f>
        <v>0</v>
      </c>
      <c r="G25" s="35">
        <f>SUM(G8:G24)</f>
        <v>0</v>
      </c>
      <c r="H25" s="35">
        <f>SUM(H8:H24)</f>
        <v>0</v>
      </c>
      <c r="I25" s="46"/>
      <c r="J25" s="57"/>
    </row>
    <row r="26" spans="1:10" ht="21" customHeight="1" x14ac:dyDescent="0.3">
      <c r="A26" s="80">
        <v>2</v>
      </c>
      <c r="B26" s="103" t="s">
        <v>18</v>
      </c>
      <c r="C26" s="73">
        <v>0</v>
      </c>
      <c r="D26" s="80"/>
      <c r="E26" s="73">
        <f t="shared" ref="E26:E57" si="1">C26*D26</f>
        <v>0</v>
      </c>
      <c r="F26" s="38">
        <v>0</v>
      </c>
      <c r="G26" s="38">
        <v>0</v>
      </c>
      <c r="H26" s="38">
        <f t="shared" ref="H26:H54" si="2">F26+G26</f>
        <v>0</v>
      </c>
      <c r="I26" s="44"/>
      <c r="J26" s="55" t="s">
        <v>19</v>
      </c>
    </row>
    <row r="27" spans="1:10" ht="21" customHeight="1" x14ac:dyDescent="0.3">
      <c r="A27" s="81"/>
      <c r="B27" s="105"/>
      <c r="C27" s="74"/>
      <c r="D27" s="81"/>
      <c r="E27" s="74"/>
      <c r="F27" s="38">
        <v>0</v>
      </c>
      <c r="G27" s="38">
        <v>0</v>
      </c>
      <c r="H27" s="38">
        <f t="shared" ref="H27" si="3">F27+G27</f>
        <v>0</v>
      </c>
      <c r="I27" s="44"/>
      <c r="J27" s="56"/>
    </row>
    <row r="28" spans="1:10" s="27" customFormat="1" ht="21" customHeight="1" x14ac:dyDescent="0.3">
      <c r="A28" s="33"/>
      <c r="B28" s="34" t="s">
        <v>20</v>
      </c>
      <c r="C28" s="35">
        <f>SUM(C26)</f>
        <v>0</v>
      </c>
      <c r="D28" s="35">
        <f>SUM(D26)</f>
        <v>0</v>
      </c>
      <c r="E28" s="35">
        <f>SUM(E26)</f>
        <v>0</v>
      </c>
      <c r="F28" s="35">
        <f>SUM(F26:F27)</f>
        <v>0</v>
      </c>
      <c r="G28" s="35">
        <f>SUM(G26:G27)</f>
        <v>0</v>
      </c>
      <c r="H28" s="35">
        <f>SUM(H26:H27)</f>
        <v>0</v>
      </c>
      <c r="I28" s="46"/>
      <c r="J28" s="57"/>
    </row>
    <row r="29" spans="1:10" ht="21" customHeight="1" x14ac:dyDescent="0.3">
      <c r="A29" s="80">
        <v>3</v>
      </c>
      <c r="B29" s="103" t="s">
        <v>21</v>
      </c>
      <c r="C29" s="68">
        <v>0</v>
      </c>
      <c r="D29" s="75"/>
      <c r="E29" s="68">
        <f t="shared" si="1"/>
        <v>0</v>
      </c>
      <c r="F29" s="38">
        <v>0</v>
      </c>
      <c r="G29" s="38">
        <v>0</v>
      </c>
      <c r="H29" s="38">
        <f>F29+G29</f>
        <v>0</v>
      </c>
      <c r="I29" s="44"/>
      <c r="J29" s="63" t="s">
        <v>22</v>
      </c>
    </row>
    <row r="30" spans="1:10" ht="21" customHeight="1" x14ac:dyDescent="0.3">
      <c r="A30" s="89"/>
      <c r="B30" s="104"/>
      <c r="C30" s="69"/>
      <c r="D30" s="76"/>
      <c r="E30" s="69"/>
      <c r="F30" s="38">
        <v>0</v>
      </c>
      <c r="G30" s="38">
        <v>0</v>
      </c>
      <c r="H30" s="38">
        <f>F30+G30</f>
        <v>0</v>
      </c>
      <c r="I30" s="44"/>
      <c r="J30" s="64"/>
    </row>
    <row r="31" spans="1:10" ht="21" customHeight="1" x14ac:dyDescent="0.3">
      <c r="A31" s="89"/>
      <c r="B31" s="104"/>
      <c r="C31" s="69"/>
      <c r="D31" s="76"/>
      <c r="E31" s="69"/>
      <c r="F31" s="38">
        <v>0</v>
      </c>
      <c r="G31" s="38">
        <v>0</v>
      </c>
      <c r="H31" s="38">
        <f t="shared" si="2"/>
        <v>0</v>
      </c>
      <c r="I31" s="44"/>
      <c r="J31" s="64"/>
    </row>
    <row r="32" spans="1:10" ht="21" customHeight="1" x14ac:dyDescent="0.3">
      <c r="A32" s="81"/>
      <c r="B32" s="105"/>
      <c r="C32" s="70"/>
      <c r="D32" s="77"/>
      <c r="E32" s="70"/>
      <c r="F32" s="38">
        <v>0</v>
      </c>
      <c r="G32" s="38">
        <v>0</v>
      </c>
      <c r="H32" s="38">
        <f t="shared" si="2"/>
        <v>0</v>
      </c>
      <c r="I32" s="44"/>
      <c r="J32" s="64"/>
    </row>
    <row r="33" spans="1:10" s="27" customFormat="1" ht="21" customHeight="1" x14ac:dyDescent="0.3">
      <c r="A33" s="33"/>
      <c r="B33" s="34" t="s">
        <v>23</v>
      </c>
      <c r="C33" s="35">
        <f>SUM(C29)</f>
        <v>0</v>
      </c>
      <c r="D33" s="35">
        <f t="shared" ref="D33:E33" si="4">SUM(D29)</f>
        <v>0</v>
      </c>
      <c r="E33" s="35">
        <f t="shared" si="4"/>
        <v>0</v>
      </c>
      <c r="F33" s="35">
        <f>SUM(F29:F32)</f>
        <v>0</v>
      </c>
      <c r="G33" s="35">
        <f t="shared" ref="G33:H33" si="5">SUM(G29:G32)</f>
        <v>0</v>
      </c>
      <c r="H33" s="35">
        <f t="shared" si="5"/>
        <v>0</v>
      </c>
      <c r="I33" s="46"/>
      <c r="J33" s="65"/>
    </row>
    <row r="34" spans="1:10" ht="21" customHeight="1" x14ac:dyDescent="0.3">
      <c r="A34" s="80">
        <v>4</v>
      </c>
      <c r="B34" s="103" t="s">
        <v>24</v>
      </c>
      <c r="C34" s="68">
        <v>0</v>
      </c>
      <c r="D34" s="75"/>
      <c r="E34" s="68">
        <f t="shared" si="1"/>
        <v>0</v>
      </c>
      <c r="F34" s="38">
        <v>0</v>
      </c>
      <c r="G34" s="38">
        <v>0</v>
      </c>
      <c r="H34" s="38">
        <f>F34+G34</f>
        <v>0</v>
      </c>
      <c r="I34" s="44"/>
      <c r="J34" s="63" t="s">
        <v>25</v>
      </c>
    </row>
    <row r="35" spans="1:10" ht="21" customHeight="1" x14ac:dyDescent="0.3">
      <c r="A35" s="81"/>
      <c r="B35" s="105"/>
      <c r="C35" s="70"/>
      <c r="D35" s="77"/>
      <c r="E35" s="70"/>
      <c r="F35" s="38">
        <v>0</v>
      </c>
      <c r="G35" s="38">
        <v>0</v>
      </c>
      <c r="H35" s="38">
        <f t="shared" si="2"/>
        <v>0</v>
      </c>
      <c r="I35" s="44"/>
      <c r="J35" s="64"/>
    </row>
    <row r="36" spans="1:10" s="27" customFormat="1" ht="21" customHeight="1" x14ac:dyDescent="0.3">
      <c r="A36" s="33"/>
      <c r="B36" s="34" t="s">
        <v>26</v>
      </c>
      <c r="C36" s="35">
        <f>SUM(C34)</f>
        <v>0</v>
      </c>
      <c r="D36" s="35">
        <f t="shared" ref="D36:E36" si="6">SUM(D34)</f>
        <v>0</v>
      </c>
      <c r="E36" s="35">
        <f t="shared" si="6"/>
        <v>0</v>
      </c>
      <c r="F36" s="35">
        <f>SUM(F34:F35)</f>
        <v>0</v>
      </c>
      <c r="G36" s="35">
        <f t="shared" ref="G36:H36" si="7">SUM(G34:G35)</f>
        <v>0</v>
      </c>
      <c r="H36" s="35">
        <f t="shared" si="7"/>
        <v>0</v>
      </c>
      <c r="I36" s="46"/>
      <c r="J36" s="65"/>
    </row>
    <row r="37" spans="1:10" ht="21" customHeight="1" x14ac:dyDescent="0.3">
      <c r="A37" s="80">
        <v>5</v>
      </c>
      <c r="B37" s="103" t="s">
        <v>27</v>
      </c>
      <c r="C37" s="73">
        <v>0</v>
      </c>
      <c r="D37" s="80"/>
      <c r="E37" s="73">
        <f t="shared" si="1"/>
        <v>0</v>
      </c>
      <c r="F37" s="38">
        <v>0</v>
      </c>
      <c r="G37" s="38">
        <v>0</v>
      </c>
      <c r="H37" s="38">
        <f>F37+G37</f>
        <v>0</v>
      </c>
      <c r="I37" s="44"/>
      <c r="J37" s="55" t="s">
        <v>28</v>
      </c>
    </row>
    <row r="38" spans="1:10" ht="21" customHeight="1" x14ac:dyDescent="0.3">
      <c r="A38" s="81"/>
      <c r="B38" s="105"/>
      <c r="C38" s="74"/>
      <c r="D38" s="81"/>
      <c r="E38" s="74"/>
      <c r="F38" s="38">
        <v>0</v>
      </c>
      <c r="G38" s="38">
        <v>0</v>
      </c>
      <c r="H38" s="38">
        <f t="shared" ref="H38" si="8">F38+G38</f>
        <v>0</v>
      </c>
      <c r="I38" s="44"/>
      <c r="J38" s="56"/>
    </row>
    <row r="39" spans="1:10" s="27" customFormat="1" ht="21" customHeight="1" x14ac:dyDescent="0.3">
      <c r="A39" s="33"/>
      <c r="B39" s="34" t="s">
        <v>29</v>
      </c>
      <c r="C39" s="35">
        <f>SUM(C37)</f>
        <v>0</v>
      </c>
      <c r="D39" s="35">
        <f t="shared" ref="D39:E39" si="9">SUM(D37)</f>
        <v>0</v>
      </c>
      <c r="E39" s="35">
        <f t="shared" si="9"/>
        <v>0</v>
      </c>
      <c r="F39" s="35">
        <f>SUM(F37:F38)</f>
        <v>0</v>
      </c>
      <c r="G39" s="35">
        <f>SUM(G37:G38)</f>
        <v>0</v>
      </c>
      <c r="H39" s="35">
        <f t="shared" ref="H39" si="10">SUM(H37:H38)</f>
        <v>0</v>
      </c>
      <c r="I39" s="46"/>
      <c r="J39" s="57"/>
    </row>
    <row r="40" spans="1:10" ht="21" customHeight="1" x14ac:dyDescent="0.3">
      <c r="A40" s="80">
        <v>6</v>
      </c>
      <c r="B40" s="103" t="s">
        <v>30</v>
      </c>
      <c r="C40" s="68">
        <v>0</v>
      </c>
      <c r="D40" s="75"/>
      <c r="E40" s="68">
        <f t="shared" si="1"/>
        <v>0</v>
      </c>
      <c r="F40" s="38">
        <v>0</v>
      </c>
      <c r="G40" s="38">
        <v>0</v>
      </c>
      <c r="H40" s="38">
        <f t="shared" si="2"/>
        <v>0</v>
      </c>
      <c r="I40" s="44"/>
      <c r="J40" s="55" t="s">
        <v>31</v>
      </c>
    </row>
    <row r="41" spans="1:10" ht="21" customHeight="1" x14ac:dyDescent="0.3">
      <c r="A41" s="89"/>
      <c r="B41" s="104"/>
      <c r="C41" s="69"/>
      <c r="D41" s="76"/>
      <c r="E41" s="69"/>
      <c r="F41" s="38">
        <v>0</v>
      </c>
      <c r="G41" s="38">
        <v>0</v>
      </c>
      <c r="H41" s="38">
        <f t="shared" si="2"/>
        <v>0</v>
      </c>
      <c r="I41" s="44"/>
      <c r="J41" s="56"/>
    </row>
    <row r="42" spans="1:10" ht="21" customHeight="1" x14ac:dyDescent="0.3">
      <c r="A42" s="89"/>
      <c r="B42" s="104"/>
      <c r="C42" s="69"/>
      <c r="D42" s="76"/>
      <c r="E42" s="69"/>
      <c r="F42" s="38">
        <v>0</v>
      </c>
      <c r="G42" s="38">
        <v>0</v>
      </c>
      <c r="H42" s="38">
        <f t="shared" si="2"/>
        <v>0</v>
      </c>
      <c r="I42" s="44"/>
      <c r="J42" s="56"/>
    </row>
    <row r="43" spans="1:10" ht="21" customHeight="1" x14ac:dyDescent="0.3">
      <c r="A43" s="81"/>
      <c r="B43" s="105"/>
      <c r="C43" s="70"/>
      <c r="D43" s="77"/>
      <c r="E43" s="70"/>
      <c r="F43" s="38">
        <v>0</v>
      </c>
      <c r="G43" s="38">
        <v>0</v>
      </c>
      <c r="H43" s="38">
        <f t="shared" si="2"/>
        <v>0</v>
      </c>
      <c r="I43" s="44"/>
      <c r="J43" s="56"/>
    </row>
    <row r="44" spans="1:10" s="27" customFormat="1" ht="21" customHeight="1" x14ac:dyDescent="0.3">
      <c r="A44" s="33"/>
      <c r="B44" s="34" t="s">
        <v>32</v>
      </c>
      <c r="C44" s="35">
        <f>SUM(C40)</f>
        <v>0</v>
      </c>
      <c r="D44" s="35">
        <f t="shared" ref="D44:E44" si="11">SUM(D40)</f>
        <v>0</v>
      </c>
      <c r="E44" s="35">
        <f t="shared" si="11"/>
        <v>0</v>
      </c>
      <c r="F44" s="35">
        <f>SUM(F40:F43)</f>
        <v>0</v>
      </c>
      <c r="G44" s="35">
        <f t="shared" ref="G44:H44" si="12">SUM(G40:G43)</f>
        <v>0</v>
      </c>
      <c r="H44" s="35">
        <f t="shared" si="12"/>
        <v>0</v>
      </c>
      <c r="I44" s="46"/>
      <c r="J44" s="57"/>
    </row>
    <row r="45" spans="1:10" ht="21" customHeight="1" x14ac:dyDescent="0.3">
      <c r="A45" s="80">
        <v>7</v>
      </c>
      <c r="B45" s="103" t="s">
        <v>33</v>
      </c>
      <c r="C45" s="68">
        <v>0</v>
      </c>
      <c r="D45" s="75"/>
      <c r="E45" s="68">
        <f t="shared" si="1"/>
        <v>0</v>
      </c>
      <c r="F45" s="38">
        <v>0</v>
      </c>
      <c r="G45" s="38">
        <v>0</v>
      </c>
      <c r="H45" s="38">
        <f t="shared" si="2"/>
        <v>0</v>
      </c>
      <c r="I45" s="44"/>
      <c r="J45" s="58"/>
    </row>
    <row r="46" spans="1:10" ht="21" customHeight="1" x14ac:dyDescent="0.3">
      <c r="A46" s="89"/>
      <c r="B46" s="104"/>
      <c r="C46" s="69"/>
      <c r="D46" s="76"/>
      <c r="E46" s="69"/>
      <c r="F46" s="38">
        <v>0</v>
      </c>
      <c r="G46" s="38">
        <v>0</v>
      </c>
      <c r="H46" s="38">
        <f t="shared" si="2"/>
        <v>0</v>
      </c>
      <c r="I46" s="44"/>
      <c r="J46" s="59"/>
    </row>
    <row r="47" spans="1:10" ht="21" customHeight="1" x14ac:dyDescent="0.3">
      <c r="A47" s="89"/>
      <c r="B47" s="104"/>
      <c r="C47" s="69"/>
      <c r="D47" s="76"/>
      <c r="E47" s="69"/>
      <c r="F47" s="38">
        <v>0</v>
      </c>
      <c r="G47" s="38">
        <v>0</v>
      </c>
      <c r="H47" s="38">
        <f t="shared" si="2"/>
        <v>0</v>
      </c>
      <c r="I47" s="44"/>
      <c r="J47" s="59"/>
    </row>
    <row r="48" spans="1:10" ht="21" customHeight="1" x14ac:dyDescent="0.3">
      <c r="A48" s="81"/>
      <c r="B48" s="105"/>
      <c r="C48" s="70"/>
      <c r="D48" s="77"/>
      <c r="E48" s="70"/>
      <c r="F48" s="38">
        <v>0</v>
      </c>
      <c r="G48" s="38">
        <v>0</v>
      </c>
      <c r="H48" s="38">
        <f t="shared" si="2"/>
        <v>0</v>
      </c>
      <c r="I48" s="44"/>
      <c r="J48" s="59"/>
    </row>
    <row r="49" spans="1:10" s="27" customFormat="1" ht="21" customHeight="1" x14ac:dyDescent="0.3">
      <c r="A49" s="33"/>
      <c r="B49" s="34" t="s">
        <v>34</v>
      </c>
      <c r="C49" s="35">
        <f>SUM(C45)</f>
        <v>0</v>
      </c>
      <c r="D49" s="35">
        <f t="shared" ref="D49:E49" si="13">SUM(D45)</f>
        <v>0</v>
      </c>
      <c r="E49" s="35">
        <f t="shared" si="13"/>
        <v>0</v>
      </c>
      <c r="F49" s="35">
        <f>SUM(F45:F48)</f>
        <v>0</v>
      </c>
      <c r="G49" s="35">
        <f t="shared" ref="G49:H49" si="14">SUM(G45:G48)</f>
        <v>0</v>
      </c>
      <c r="H49" s="35">
        <f t="shared" si="14"/>
        <v>0</v>
      </c>
      <c r="I49" s="46"/>
      <c r="J49" s="60"/>
    </row>
    <row r="50" spans="1:10" ht="21" customHeight="1" x14ac:dyDescent="0.3">
      <c r="A50" s="80">
        <v>8</v>
      </c>
      <c r="B50" s="103" t="s">
        <v>35</v>
      </c>
      <c r="C50" s="68">
        <v>0</v>
      </c>
      <c r="D50" s="75"/>
      <c r="E50" s="68">
        <f t="shared" si="1"/>
        <v>0</v>
      </c>
      <c r="F50" s="38"/>
      <c r="G50" s="38">
        <v>0</v>
      </c>
      <c r="H50" s="38">
        <f t="shared" si="2"/>
        <v>0</v>
      </c>
      <c r="I50" s="44"/>
      <c r="J50" s="63" t="s">
        <v>36</v>
      </c>
    </row>
    <row r="51" spans="1:10" ht="21" customHeight="1" x14ac:dyDescent="0.3">
      <c r="A51" s="81"/>
      <c r="B51" s="105"/>
      <c r="C51" s="70"/>
      <c r="D51" s="77"/>
      <c r="E51" s="70"/>
      <c r="F51" s="38">
        <v>0</v>
      </c>
      <c r="G51" s="38">
        <v>0</v>
      </c>
      <c r="H51" s="38">
        <f t="shared" si="2"/>
        <v>0</v>
      </c>
      <c r="I51" s="44"/>
      <c r="J51" s="64"/>
    </row>
    <row r="52" spans="1:10" s="27" customFormat="1" ht="21" customHeight="1" x14ac:dyDescent="0.3">
      <c r="A52" s="33"/>
      <c r="B52" s="34" t="s">
        <v>37</v>
      </c>
      <c r="C52" s="35">
        <f>SUM(C50)</f>
        <v>0</v>
      </c>
      <c r="D52" s="35">
        <f t="shared" ref="D52:E52" si="15">SUM(D50)</f>
        <v>0</v>
      </c>
      <c r="E52" s="35">
        <f t="shared" si="15"/>
        <v>0</v>
      </c>
      <c r="F52" s="35">
        <f>SUM(F50:F51)</f>
        <v>0</v>
      </c>
      <c r="G52" s="35">
        <f t="shared" ref="G52:H52" si="16">SUM(G50:G51)</f>
        <v>0</v>
      </c>
      <c r="H52" s="35">
        <f t="shared" si="16"/>
        <v>0</v>
      </c>
      <c r="I52" s="46"/>
      <c r="J52" s="65"/>
    </row>
    <row r="53" spans="1:10" ht="21" customHeight="1" x14ac:dyDescent="0.3">
      <c r="A53" s="80">
        <v>9</v>
      </c>
      <c r="B53" s="103" t="s">
        <v>38</v>
      </c>
      <c r="C53" s="68">
        <v>0</v>
      </c>
      <c r="D53" s="75"/>
      <c r="E53" s="68">
        <f t="shared" si="1"/>
        <v>0</v>
      </c>
      <c r="F53" s="38">
        <v>0</v>
      </c>
      <c r="G53" s="38">
        <v>0</v>
      </c>
      <c r="H53" s="38">
        <f t="shared" si="2"/>
        <v>0</v>
      </c>
      <c r="I53" s="44"/>
      <c r="J53" s="55" t="s">
        <v>39</v>
      </c>
    </row>
    <row r="54" spans="1:10" ht="21" customHeight="1" x14ac:dyDescent="0.3">
      <c r="A54" s="89"/>
      <c r="B54" s="104"/>
      <c r="C54" s="69"/>
      <c r="D54" s="76"/>
      <c r="E54" s="69"/>
      <c r="F54" s="38">
        <v>0</v>
      </c>
      <c r="G54" s="38">
        <v>0</v>
      </c>
      <c r="H54" s="38">
        <f t="shared" si="2"/>
        <v>0</v>
      </c>
      <c r="I54" s="44"/>
      <c r="J54" s="56"/>
    </row>
    <row r="55" spans="1:10" ht="21" customHeight="1" x14ac:dyDescent="0.3">
      <c r="A55" s="81"/>
      <c r="B55" s="105"/>
      <c r="C55" s="70"/>
      <c r="D55" s="77"/>
      <c r="E55" s="70"/>
      <c r="F55" s="38">
        <v>0</v>
      </c>
      <c r="G55" s="38">
        <v>0</v>
      </c>
      <c r="H55" s="38">
        <f>F55+G55</f>
        <v>0</v>
      </c>
      <c r="I55" s="44"/>
      <c r="J55" s="56"/>
    </row>
    <row r="56" spans="1:10" s="27" customFormat="1" ht="21" customHeight="1" x14ac:dyDescent="0.3">
      <c r="A56" s="33"/>
      <c r="B56" s="34" t="s">
        <v>40</v>
      </c>
      <c r="C56" s="35">
        <f>SUM(C53)</f>
        <v>0</v>
      </c>
      <c r="D56" s="35">
        <f t="shared" ref="D56:E56" si="17">SUM(D53)</f>
        <v>0</v>
      </c>
      <c r="E56" s="35">
        <f t="shared" si="17"/>
        <v>0</v>
      </c>
      <c r="F56" s="35">
        <f>SUM(F53:F55)</f>
        <v>0</v>
      </c>
      <c r="G56" s="35">
        <f t="shared" ref="G56:H56" si="18">SUM(G53:G55)</f>
        <v>0</v>
      </c>
      <c r="H56" s="35">
        <f t="shared" si="18"/>
        <v>0</v>
      </c>
      <c r="I56" s="46"/>
      <c r="J56" s="57"/>
    </row>
    <row r="57" spans="1:10" s="28" customFormat="1" ht="21" customHeight="1" x14ac:dyDescent="0.3">
      <c r="A57" s="90">
        <v>10</v>
      </c>
      <c r="B57" s="82" t="s">
        <v>38</v>
      </c>
      <c r="C57" s="71">
        <v>0</v>
      </c>
      <c r="D57" s="78"/>
      <c r="E57" s="71">
        <f t="shared" si="1"/>
        <v>0</v>
      </c>
      <c r="F57" s="39">
        <v>171</v>
      </c>
      <c r="G57" s="39">
        <v>0</v>
      </c>
      <c r="H57" s="39">
        <f>F57+G57</f>
        <v>171</v>
      </c>
      <c r="I57" s="47" t="s">
        <v>41</v>
      </c>
      <c r="J57" s="58"/>
    </row>
    <row r="58" spans="1:10" s="28" customFormat="1" ht="21" customHeight="1" x14ac:dyDescent="0.3">
      <c r="A58" s="91"/>
      <c r="B58" s="83"/>
      <c r="C58" s="72"/>
      <c r="D58" s="79"/>
      <c r="E58" s="72"/>
      <c r="F58" s="39">
        <v>0</v>
      </c>
      <c r="G58" s="39">
        <v>73.2</v>
      </c>
      <c r="H58" s="39">
        <f t="shared" ref="H58:H67" si="19">F58+G58</f>
        <v>73.2</v>
      </c>
      <c r="I58" s="47" t="s">
        <v>42</v>
      </c>
      <c r="J58" s="59"/>
    </row>
    <row r="59" spans="1:10" s="28" customFormat="1" ht="21" customHeight="1" x14ac:dyDescent="0.3">
      <c r="A59" s="91"/>
      <c r="B59" s="83"/>
      <c r="C59" s="72"/>
      <c r="D59" s="79"/>
      <c r="E59" s="72"/>
      <c r="F59" s="39">
        <v>0</v>
      </c>
      <c r="G59" s="39">
        <v>31.5</v>
      </c>
      <c r="H59" s="39">
        <f t="shared" si="19"/>
        <v>31.5</v>
      </c>
      <c r="I59" s="47" t="s">
        <v>42</v>
      </c>
      <c r="J59" s="59"/>
    </row>
    <row r="60" spans="1:10" s="28" customFormat="1" ht="21" customHeight="1" x14ac:dyDescent="0.3">
      <c r="A60" s="91"/>
      <c r="B60" s="83"/>
      <c r="C60" s="72"/>
      <c r="D60" s="79"/>
      <c r="E60" s="72"/>
      <c r="F60" s="39">
        <v>0</v>
      </c>
      <c r="G60" s="39">
        <v>0</v>
      </c>
      <c r="H60" s="39">
        <f t="shared" si="19"/>
        <v>0</v>
      </c>
      <c r="I60" s="47"/>
      <c r="J60" s="59"/>
    </row>
    <row r="61" spans="1:10" s="28" customFormat="1" ht="21" customHeight="1" x14ac:dyDescent="0.3">
      <c r="A61" s="91"/>
      <c r="B61" s="83"/>
      <c r="C61" s="72"/>
      <c r="D61" s="79"/>
      <c r="E61" s="72"/>
      <c r="F61" s="39">
        <v>0</v>
      </c>
      <c r="G61" s="39">
        <v>0</v>
      </c>
      <c r="H61" s="39">
        <f t="shared" si="19"/>
        <v>0</v>
      </c>
      <c r="I61" s="47"/>
      <c r="J61" s="59"/>
    </row>
    <row r="62" spans="1:10" s="28" customFormat="1" ht="21" customHeight="1" x14ac:dyDescent="0.3">
      <c r="A62" s="91"/>
      <c r="B62" s="83"/>
      <c r="C62" s="72"/>
      <c r="D62" s="79"/>
      <c r="E62" s="72"/>
      <c r="F62" s="39">
        <v>0</v>
      </c>
      <c r="G62" s="39">
        <v>0</v>
      </c>
      <c r="H62" s="39">
        <f t="shared" si="19"/>
        <v>0</v>
      </c>
      <c r="I62" s="47"/>
      <c r="J62" s="59"/>
    </row>
    <row r="63" spans="1:10" s="28" customFormat="1" ht="21" customHeight="1" x14ac:dyDescent="0.3">
      <c r="A63" s="91"/>
      <c r="B63" s="83"/>
      <c r="C63" s="72"/>
      <c r="D63" s="79"/>
      <c r="E63" s="72"/>
      <c r="F63" s="39">
        <v>0</v>
      </c>
      <c r="G63" s="39">
        <v>0</v>
      </c>
      <c r="H63" s="39">
        <f t="shared" si="19"/>
        <v>0</v>
      </c>
      <c r="I63" s="47"/>
      <c r="J63" s="59"/>
    </row>
    <row r="64" spans="1:10" s="28" customFormat="1" ht="21" customHeight="1" x14ac:dyDescent="0.3">
      <c r="A64" s="91"/>
      <c r="B64" s="83"/>
      <c r="C64" s="72"/>
      <c r="D64" s="79"/>
      <c r="E64" s="72"/>
      <c r="F64" s="39">
        <v>0</v>
      </c>
      <c r="G64" s="39">
        <v>0</v>
      </c>
      <c r="H64" s="39">
        <f t="shared" si="19"/>
        <v>0</v>
      </c>
      <c r="I64" s="47"/>
      <c r="J64" s="59"/>
    </row>
    <row r="65" spans="1:10" s="28" customFormat="1" ht="21" customHeight="1" x14ac:dyDescent="0.3">
      <c r="A65" s="91"/>
      <c r="B65" s="83"/>
      <c r="C65" s="72"/>
      <c r="D65" s="79"/>
      <c r="E65" s="72"/>
      <c r="F65" s="39">
        <v>0</v>
      </c>
      <c r="G65" s="39">
        <v>0</v>
      </c>
      <c r="H65" s="39">
        <f t="shared" si="19"/>
        <v>0</v>
      </c>
      <c r="I65" s="47"/>
      <c r="J65" s="59"/>
    </row>
    <row r="66" spans="1:10" s="28" customFormat="1" ht="21" customHeight="1" x14ac:dyDescent="0.3">
      <c r="A66" s="91"/>
      <c r="B66" s="83"/>
      <c r="C66" s="72"/>
      <c r="D66" s="79"/>
      <c r="E66" s="72"/>
      <c r="F66" s="39">
        <v>0</v>
      </c>
      <c r="G66" s="39">
        <v>0</v>
      </c>
      <c r="H66" s="39">
        <f t="shared" si="19"/>
        <v>0</v>
      </c>
      <c r="I66" s="47"/>
      <c r="J66" s="59"/>
    </row>
    <row r="67" spans="1:10" s="28" customFormat="1" ht="21" customHeight="1" x14ac:dyDescent="0.3">
      <c r="A67" s="91"/>
      <c r="B67" s="83"/>
      <c r="C67" s="72"/>
      <c r="D67" s="79"/>
      <c r="E67" s="72"/>
      <c r="F67" s="39">
        <v>0</v>
      </c>
      <c r="G67" s="39">
        <v>0</v>
      </c>
      <c r="H67" s="39">
        <f t="shared" si="19"/>
        <v>0</v>
      </c>
      <c r="I67" s="47"/>
      <c r="J67" s="59"/>
    </row>
    <row r="68" spans="1:10" s="27" customFormat="1" ht="21" customHeight="1" x14ac:dyDescent="0.3">
      <c r="A68" s="33"/>
      <c r="B68" s="34" t="s">
        <v>43</v>
      </c>
      <c r="C68" s="35">
        <f>SUM(C57)</f>
        <v>0</v>
      </c>
      <c r="D68" s="35">
        <f>SUM(D57)</f>
        <v>0</v>
      </c>
      <c r="E68" s="35">
        <f>SUM(E57)</f>
        <v>0</v>
      </c>
      <c r="F68" s="35">
        <f>SUM(F57:F67)</f>
        <v>171</v>
      </c>
      <c r="G68" s="35">
        <f>SUM(G57:G67)</f>
        <v>104.7</v>
      </c>
      <c r="H68" s="35">
        <f>SUM(H57:H67)</f>
        <v>275.7</v>
      </c>
      <c r="I68" s="46"/>
      <c r="J68" s="60"/>
    </row>
    <row r="69" spans="1:10" ht="21" customHeight="1" x14ac:dyDescent="0.3">
      <c r="A69" s="33"/>
      <c r="B69" s="34" t="s">
        <v>44</v>
      </c>
      <c r="C69" s="35">
        <f t="shared" ref="C69:H69" si="20">SUM(C68,C56,C52,C49,C44,C39,C36,C33,C28,C25)</f>
        <v>0</v>
      </c>
      <c r="D69" s="35">
        <f t="shared" si="20"/>
        <v>0</v>
      </c>
      <c r="E69" s="35">
        <f t="shared" si="20"/>
        <v>0</v>
      </c>
      <c r="F69" s="35">
        <f t="shared" si="20"/>
        <v>171</v>
      </c>
      <c r="G69" s="35">
        <f t="shared" si="20"/>
        <v>104.7</v>
      </c>
      <c r="H69" s="35">
        <f t="shared" si="20"/>
        <v>275.7</v>
      </c>
      <c r="I69" s="46"/>
      <c r="J69" s="51"/>
    </row>
    <row r="71" spans="1:10" ht="21" customHeight="1" x14ac:dyDescent="0.3">
      <c r="A71" s="99" t="s">
        <v>45</v>
      </c>
      <c r="B71" s="100"/>
      <c r="C71" s="101" t="s">
        <v>46</v>
      </c>
      <c r="D71" s="101"/>
      <c r="E71" s="101" t="s">
        <v>47</v>
      </c>
      <c r="F71" s="101"/>
      <c r="G71" s="101" t="s">
        <v>48</v>
      </c>
      <c r="H71" s="102"/>
      <c r="I71" s="52" t="s">
        <v>49</v>
      </c>
    </row>
    <row r="72" spans="1:10" ht="21" customHeight="1" x14ac:dyDescent="0.3">
      <c r="A72" s="84">
        <f>E69</f>
        <v>0</v>
      </c>
      <c r="B72" s="85"/>
      <c r="C72" s="85">
        <f>H69</f>
        <v>275.7</v>
      </c>
      <c r="D72" s="85"/>
      <c r="E72" s="85">
        <f>F69</f>
        <v>171</v>
      </c>
      <c r="F72" s="85"/>
      <c r="G72" s="85">
        <f>G69</f>
        <v>104.7</v>
      </c>
      <c r="H72" s="86"/>
      <c r="I72" s="53">
        <f>A72-C72</f>
        <v>-275.7</v>
      </c>
    </row>
    <row r="74" spans="1:10" ht="21" customHeight="1" x14ac:dyDescent="0.3">
      <c r="A74" s="48" t="s">
        <v>50</v>
      </c>
      <c r="B74" s="49"/>
      <c r="C74" s="50" t="s">
        <v>51</v>
      </c>
      <c r="D74" s="48"/>
      <c r="E74" s="48" t="s">
        <v>52</v>
      </c>
      <c r="F74" s="48"/>
      <c r="G74" s="48" t="s">
        <v>53</v>
      </c>
      <c r="H74" s="48"/>
      <c r="I74" s="49"/>
    </row>
  </sheetData>
  <mergeCells count="76">
    <mergeCell ref="C2:H2"/>
    <mergeCell ref="C6:E6"/>
    <mergeCell ref="F6:I6"/>
    <mergeCell ref="A71:B71"/>
    <mergeCell ref="C71:D71"/>
    <mergeCell ref="E71:F71"/>
    <mergeCell ref="G71:H71"/>
    <mergeCell ref="B8:B24"/>
    <mergeCell ref="B26:B27"/>
    <mergeCell ref="B29:B32"/>
    <mergeCell ref="B34:B35"/>
    <mergeCell ref="B37:B38"/>
    <mergeCell ref="B40:B43"/>
    <mergeCell ref="B45:B48"/>
    <mergeCell ref="B50:B51"/>
    <mergeCell ref="B53:B55"/>
    <mergeCell ref="A72:B72"/>
    <mergeCell ref="C72:D72"/>
    <mergeCell ref="E72:F72"/>
    <mergeCell ref="G72:H72"/>
    <mergeCell ref="A6:A7"/>
    <mergeCell ref="A8:A24"/>
    <mergeCell ref="A26:A27"/>
    <mergeCell ref="A29:A32"/>
    <mergeCell ref="A34:A35"/>
    <mergeCell ref="A37:A38"/>
    <mergeCell ref="A40:A43"/>
    <mergeCell ref="A45:A48"/>
    <mergeCell ref="A50:A51"/>
    <mergeCell ref="A53:A55"/>
    <mergeCell ref="A57:A67"/>
    <mergeCell ref="B6:B7"/>
    <mergeCell ref="B57:B67"/>
    <mergeCell ref="C8:C24"/>
    <mergeCell ref="C26:C27"/>
    <mergeCell ref="C29:C32"/>
    <mergeCell ref="C34:C35"/>
    <mergeCell ref="C37:C38"/>
    <mergeCell ref="C40:C43"/>
    <mergeCell ref="C45:C48"/>
    <mergeCell ref="C50:C51"/>
    <mergeCell ref="C53:C55"/>
    <mergeCell ref="C57:C67"/>
    <mergeCell ref="D8:D24"/>
    <mergeCell ref="D26:D27"/>
    <mergeCell ref="D29:D32"/>
    <mergeCell ref="D34:D35"/>
    <mergeCell ref="D37:D38"/>
    <mergeCell ref="D40:D43"/>
    <mergeCell ref="D45:D48"/>
    <mergeCell ref="D50:D51"/>
    <mergeCell ref="D53:D55"/>
    <mergeCell ref="D57:D67"/>
    <mergeCell ref="E8:E24"/>
    <mergeCell ref="E26:E27"/>
    <mergeCell ref="E29:E32"/>
    <mergeCell ref="E34:E35"/>
    <mergeCell ref="E37:E38"/>
    <mergeCell ref="E40:E43"/>
    <mergeCell ref="E45:E48"/>
    <mergeCell ref="E50:E51"/>
    <mergeCell ref="E53:E55"/>
    <mergeCell ref="E57:E67"/>
    <mergeCell ref="J53:J56"/>
    <mergeCell ref="J57:J68"/>
    <mergeCell ref="H4:I5"/>
    <mergeCell ref="J34:J36"/>
    <mergeCell ref="J37:J39"/>
    <mergeCell ref="J40:J44"/>
    <mergeCell ref="J45:J49"/>
    <mergeCell ref="J50:J52"/>
    <mergeCell ref="J4:J5"/>
    <mergeCell ref="J6:J7"/>
    <mergeCell ref="J8:J25"/>
    <mergeCell ref="J26:J28"/>
    <mergeCell ref="J29:J33"/>
  </mergeCells>
  <phoneticPr fontId="12" type="noConversion"/>
  <pageMargins left="0.70866141732283505" right="0.70866141732283505" top="0.74803149606299202" bottom="0.74803149606299202" header="0.31496062992126" footer="0.31496062992126"/>
  <pageSetup paperSize="9" scale="45" orientation="portrait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58"/>
  <sheetViews>
    <sheetView tabSelected="1" view="pageBreakPreview" topLeftCell="A3" zoomScaleNormal="100" workbookViewId="0">
      <pane ySplit="8" topLeftCell="A30" activePane="bottomLeft" state="frozen"/>
      <selection pane="bottomLeft" activeCell="L44" sqref="L44"/>
    </sheetView>
  </sheetViews>
  <sheetFormatPr defaultColWidth="9" defaultRowHeight="14.15" x14ac:dyDescent="0.3"/>
  <cols>
    <col min="1" max="1" width="1.4609375" style="1" customWidth="1"/>
    <col min="2" max="3" width="2.23046875" style="1" customWidth="1"/>
    <col min="4" max="4" width="12.07421875" style="1" customWidth="1"/>
    <col min="5" max="5" width="0.84375" style="1" customWidth="1"/>
    <col min="6" max="6" width="18" style="1" customWidth="1"/>
    <col min="7" max="7" width="11.69140625" style="1" customWidth="1"/>
    <col min="8" max="8" width="11.07421875" style="1" customWidth="1"/>
    <col min="9" max="9" width="1" style="1" customWidth="1"/>
    <col min="10" max="10" width="11.84375" style="1" customWidth="1"/>
    <col min="11" max="11" width="22.84375" style="1" customWidth="1"/>
    <col min="12" max="12" width="9" style="1"/>
    <col min="13" max="13" width="9" style="1" hidden="1" customWidth="1"/>
    <col min="14" max="16384" width="9" style="1"/>
  </cols>
  <sheetData>
    <row r="1" spans="2:11" x14ac:dyDescent="0.3">
      <c r="B1" s="2"/>
      <c r="C1" s="2"/>
      <c r="D1" s="2"/>
      <c r="E1" s="2"/>
      <c r="F1" s="2"/>
      <c r="G1" s="2"/>
      <c r="H1" s="2"/>
      <c r="I1" s="2"/>
      <c r="J1" s="2"/>
      <c r="K1" s="2"/>
    </row>
    <row r="3" spans="2:11" ht="18.45" x14ac:dyDescent="0.3">
      <c r="B3" s="137" t="s">
        <v>54</v>
      </c>
      <c r="C3" s="137"/>
      <c r="D3" s="137"/>
      <c r="E3" s="137"/>
      <c r="F3" s="137"/>
      <c r="G3" s="137"/>
      <c r="H3" s="137"/>
      <c r="I3" s="137"/>
      <c r="J3" s="137"/>
      <c r="K3" s="137"/>
    </row>
    <row r="4" spans="2:11" ht="20.149999999999999" customHeight="1" x14ac:dyDescent="0.3">
      <c r="B4" s="3"/>
      <c r="C4" s="3"/>
      <c r="D4" s="3"/>
      <c r="E4" s="3"/>
      <c r="F4" s="3"/>
      <c r="G4" s="3"/>
      <c r="H4" s="3"/>
      <c r="I4" s="3"/>
      <c r="J4" s="3"/>
      <c r="K4" s="21"/>
    </row>
    <row r="5" spans="2:11" ht="20.149999999999999" customHeight="1" x14ac:dyDescent="0.3">
      <c r="B5" s="4"/>
      <c r="C5" s="5"/>
      <c r="D5" s="6" t="s">
        <v>55</v>
      </c>
      <c r="E5" s="6"/>
      <c r="F5" s="138" t="s">
        <v>56</v>
      </c>
      <c r="G5" s="138"/>
      <c r="H5" s="6" t="s">
        <v>57</v>
      </c>
      <c r="I5" s="5"/>
      <c r="J5" s="138"/>
      <c r="K5" s="139"/>
    </row>
    <row r="6" spans="2:11" ht="20.149999999999999" customHeight="1" x14ac:dyDescent="0.3">
      <c r="B6" s="7"/>
      <c r="C6" s="8"/>
      <c r="D6" s="9" t="s">
        <v>58</v>
      </c>
      <c r="E6" s="9"/>
      <c r="F6" s="131" t="s">
        <v>89</v>
      </c>
      <c r="G6" s="131"/>
      <c r="H6" s="9" t="s">
        <v>59</v>
      </c>
      <c r="I6" s="8"/>
      <c r="J6" s="131" t="s">
        <v>60</v>
      </c>
      <c r="K6" s="133"/>
    </row>
    <row r="7" spans="2:11" ht="20.149999999999999" customHeight="1" x14ac:dyDescent="0.3">
      <c r="B7" s="7"/>
      <c r="C7" s="8"/>
      <c r="D7" s="9" t="s">
        <v>61</v>
      </c>
      <c r="E7" s="9"/>
      <c r="F7" s="130" t="s">
        <v>62</v>
      </c>
      <c r="G7" s="131"/>
      <c r="H7" s="9" t="s">
        <v>63</v>
      </c>
      <c r="I7" s="8"/>
      <c r="J7" s="132" t="s">
        <v>64</v>
      </c>
      <c r="K7" s="133"/>
    </row>
    <row r="8" spans="2:11" ht="20.149999999999999" customHeight="1" x14ac:dyDescent="0.3">
      <c r="B8" s="10"/>
      <c r="C8" s="11"/>
      <c r="D8" s="12"/>
      <c r="E8" s="12"/>
      <c r="F8" s="18"/>
      <c r="G8" s="18"/>
      <c r="H8" s="12" t="s">
        <v>65</v>
      </c>
      <c r="I8" s="11"/>
      <c r="J8" s="134" t="s">
        <v>66</v>
      </c>
      <c r="K8" s="135"/>
    </row>
    <row r="9" spans="2:11" ht="20.149999999999999" customHeight="1" x14ac:dyDescent="0.3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.149999999999999" customHeight="1" x14ac:dyDescent="0.3">
      <c r="B10" s="115" t="s">
        <v>3</v>
      </c>
      <c r="C10" s="117"/>
      <c r="D10" s="14" t="s">
        <v>67</v>
      </c>
      <c r="E10" s="115" t="s">
        <v>68</v>
      </c>
      <c r="F10" s="117"/>
      <c r="G10" s="16" t="s">
        <v>69</v>
      </c>
      <c r="H10" s="15" t="s">
        <v>70</v>
      </c>
      <c r="I10" s="115" t="s">
        <v>71</v>
      </c>
      <c r="J10" s="117"/>
      <c r="K10" s="16" t="s">
        <v>72</v>
      </c>
    </row>
    <row r="11" spans="2:11" ht="20.149999999999999" customHeight="1" x14ac:dyDescent="0.3">
      <c r="B11" s="142">
        <v>1</v>
      </c>
      <c r="C11" s="143"/>
      <c r="D11" s="120" t="s">
        <v>73</v>
      </c>
      <c r="E11" s="126" t="s">
        <v>74</v>
      </c>
      <c r="F11" s="126"/>
      <c r="G11" s="19">
        <f>H11+I11</f>
        <v>38.72</v>
      </c>
      <c r="H11" s="19">
        <v>0</v>
      </c>
      <c r="I11" s="127">
        <v>38.72</v>
      </c>
      <c r="J11" s="128"/>
      <c r="K11" s="22" t="s">
        <v>90</v>
      </c>
    </row>
    <row r="12" spans="2:11" ht="20.149999999999999" customHeight="1" x14ac:dyDescent="0.3">
      <c r="B12" s="142">
        <v>2</v>
      </c>
      <c r="C12" s="143"/>
      <c r="D12" s="121"/>
      <c r="E12" s="126" t="s">
        <v>74</v>
      </c>
      <c r="F12" s="126"/>
      <c r="G12" s="19">
        <f t="shared" ref="G12:G37" si="0">H12+I12</f>
        <v>39.79</v>
      </c>
      <c r="H12" s="19">
        <v>0</v>
      </c>
      <c r="I12" s="127">
        <v>39.79</v>
      </c>
      <c r="J12" s="128"/>
      <c r="K12" s="22"/>
    </row>
    <row r="13" spans="2:11" ht="20.149999999999999" customHeight="1" x14ac:dyDescent="0.3">
      <c r="B13" s="142">
        <v>3</v>
      </c>
      <c r="C13" s="143"/>
      <c r="D13" s="121"/>
      <c r="E13" s="126" t="s">
        <v>74</v>
      </c>
      <c r="F13" s="126"/>
      <c r="G13" s="19">
        <f t="shared" si="0"/>
        <v>85.36</v>
      </c>
      <c r="H13" s="19">
        <v>0</v>
      </c>
      <c r="I13" s="127">
        <v>85.36</v>
      </c>
      <c r="J13" s="128"/>
      <c r="K13" s="22"/>
    </row>
    <row r="14" spans="2:11" ht="20.149999999999999" customHeight="1" x14ac:dyDescent="0.3">
      <c r="B14" s="142">
        <v>4</v>
      </c>
      <c r="C14" s="143"/>
      <c r="D14" s="121"/>
      <c r="E14" s="126" t="s">
        <v>74</v>
      </c>
      <c r="F14" s="126"/>
      <c r="G14" s="19">
        <f t="shared" si="0"/>
        <v>47.28</v>
      </c>
      <c r="H14" s="19">
        <v>47.28</v>
      </c>
      <c r="I14" s="127">
        <v>0</v>
      </c>
      <c r="J14" s="128"/>
      <c r="K14" s="22"/>
    </row>
    <row r="15" spans="2:11" ht="20.149999999999999" customHeight="1" x14ac:dyDescent="0.3">
      <c r="B15" s="142">
        <v>5</v>
      </c>
      <c r="C15" s="143"/>
      <c r="D15" s="121"/>
      <c r="E15" s="126" t="s">
        <v>74</v>
      </c>
      <c r="F15" s="126"/>
      <c r="G15" s="19">
        <f t="shared" si="0"/>
        <v>59.86</v>
      </c>
      <c r="H15" s="19">
        <v>59.86</v>
      </c>
      <c r="I15" s="127">
        <v>0</v>
      </c>
      <c r="J15" s="128"/>
      <c r="K15" s="22"/>
    </row>
    <row r="16" spans="2:11" ht="20.149999999999999" customHeight="1" x14ac:dyDescent="0.3">
      <c r="B16" s="142">
        <v>6</v>
      </c>
      <c r="C16" s="143"/>
      <c r="D16" s="121"/>
      <c r="E16" s="126" t="s">
        <v>74</v>
      </c>
      <c r="F16" s="126"/>
      <c r="G16" s="19">
        <f t="shared" si="0"/>
        <v>38.15</v>
      </c>
      <c r="H16" s="19">
        <v>38.15</v>
      </c>
      <c r="I16" s="127">
        <v>0</v>
      </c>
      <c r="J16" s="128"/>
      <c r="K16" s="22"/>
    </row>
    <row r="17" spans="2:11" ht="20.149999999999999" customHeight="1" x14ac:dyDescent="0.3">
      <c r="B17" s="142">
        <v>7</v>
      </c>
      <c r="C17" s="143"/>
      <c r="D17" s="121"/>
      <c r="E17" s="126" t="s">
        <v>74</v>
      </c>
      <c r="F17" s="126"/>
      <c r="G17" s="19">
        <f t="shared" si="0"/>
        <v>30.86</v>
      </c>
      <c r="H17" s="19">
        <v>30.86</v>
      </c>
      <c r="I17" s="127">
        <v>0</v>
      </c>
      <c r="J17" s="128"/>
      <c r="K17" s="22"/>
    </row>
    <row r="18" spans="2:11" ht="20.149999999999999" customHeight="1" x14ac:dyDescent="0.3">
      <c r="B18" s="142">
        <v>8</v>
      </c>
      <c r="C18" s="143"/>
      <c r="D18" s="121"/>
      <c r="E18" s="126" t="s">
        <v>74</v>
      </c>
      <c r="F18" s="126"/>
      <c r="G18" s="19">
        <f t="shared" si="0"/>
        <v>50.15</v>
      </c>
      <c r="H18" s="19">
        <v>50.15</v>
      </c>
      <c r="I18" s="127">
        <v>0</v>
      </c>
      <c r="J18" s="128"/>
      <c r="K18" s="22"/>
    </row>
    <row r="19" spans="2:11" ht="20.149999999999999" customHeight="1" x14ac:dyDescent="0.3">
      <c r="B19" s="142">
        <v>9</v>
      </c>
      <c r="C19" s="143"/>
      <c r="D19" s="121"/>
      <c r="E19" s="126" t="s">
        <v>74</v>
      </c>
      <c r="F19" s="126"/>
      <c r="G19" s="19">
        <f t="shared" si="0"/>
        <v>42.45</v>
      </c>
      <c r="H19" s="19">
        <v>42.45</v>
      </c>
      <c r="I19" s="127">
        <v>0</v>
      </c>
      <c r="J19" s="128"/>
      <c r="K19" s="22"/>
    </row>
    <row r="20" spans="2:11" ht="20.149999999999999" customHeight="1" x14ac:dyDescent="0.3">
      <c r="B20" s="142">
        <v>10</v>
      </c>
      <c r="C20" s="143"/>
      <c r="D20" s="121"/>
      <c r="E20" s="126" t="s">
        <v>74</v>
      </c>
      <c r="F20" s="126"/>
      <c r="G20" s="19">
        <f t="shared" si="0"/>
        <v>43.46</v>
      </c>
      <c r="H20" s="19">
        <v>43.46</v>
      </c>
      <c r="I20" s="127">
        <v>0</v>
      </c>
      <c r="J20" s="128"/>
      <c r="K20" s="22"/>
    </row>
    <row r="21" spans="2:11" ht="20.149999999999999" customHeight="1" x14ac:dyDescent="0.3">
      <c r="B21" s="142">
        <v>11</v>
      </c>
      <c r="C21" s="143"/>
      <c r="D21" s="121"/>
      <c r="E21" s="126" t="s">
        <v>74</v>
      </c>
      <c r="F21" s="126"/>
      <c r="G21" s="19">
        <f t="shared" si="0"/>
        <v>55.18</v>
      </c>
      <c r="H21" s="19">
        <v>55.18</v>
      </c>
      <c r="I21" s="127">
        <v>0</v>
      </c>
      <c r="J21" s="128"/>
      <c r="K21" s="22"/>
    </row>
    <row r="22" spans="2:11" ht="20.149999999999999" customHeight="1" x14ac:dyDescent="0.3">
      <c r="B22" s="142">
        <v>12</v>
      </c>
      <c r="C22" s="143"/>
      <c r="D22" s="121"/>
      <c r="E22" s="126" t="s">
        <v>74</v>
      </c>
      <c r="F22" s="126"/>
      <c r="G22" s="19">
        <f t="shared" si="0"/>
        <v>63.3</v>
      </c>
      <c r="H22" s="19">
        <v>63.3</v>
      </c>
      <c r="I22" s="127">
        <v>0</v>
      </c>
      <c r="J22" s="128"/>
      <c r="K22" s="22"/>
    </row>
    <row r="23" spans="2:11" ht="20.149999999999999" customHeight="1" x14ac:dyDescent="0.3">
      <c r="B23" s="142">
        <v>13</v>
      </c>
      <c r="C23" s="143"/>
      <c r="D23" s="121"/>
      <c r="E23" s="126" t="s">
        <v>74</v>
      </c>
      <c r="F23" s="126"/>
      <c r="G23" s="19">
        <f t="shared" si="0"/>
        <v>30.79</v>
      </c>
      <c r="H23" s="19">
        <v>30.79</v>
      </c>
      <c r="I23" s="127">
        <v>0</v>
      </c>
      <c r="J23" s="128"/>
      <c r="K23" s="22"/>
    </row>
    <row r="24" spans="2:11" ht="20.149999999999999" customHeight="1" x14ac:dyDescent="0.3">
      <c r="B24" s="142">
        <v>14</v>
      </c>
      <c r="C24" s="143"/>
      <c r="D24" s="121"/>
      <c r="E24" s="126" t="s">
        <v>74</v>
      </c>
      <c r="F24" s="126"/>
      <c r="G24" s="19">
        <f t="shared" si="0"/>
        <v>31.35</v>
      </c>
      <c r="H24" s="19">
        <v>31.35</v>
      </c>
      <c r="I24" s="127">
        <v>0</v>
      </c>
      <c r="J24" s="128"/>
      <c r="K24" s="22"/>
    </row>
    <row r="25" spans="2:11" ht="20.149999999999999" customHeight="1" x14ac:dyDescent="0.3">
      <c r="B25" s="142">
        <v>15</v>
      </c>
      <c r="C25" s="143"/>
      <c r="D25" s="120" t="s">
        <v>91</v>
      </c>
      <c r="E25" s="126" t="s">
        <v>74</v>
      </c>
      <c r="F25" s="126"/>
      <c r="G25" s="19">
        <f t="shared" si="0"/>
        <v>107.88</v>
      </c>
      <c r="H25" s="19">
        <v>107.88</v>
      </c>
      <c r="I25" s="127">
        <v>0</v>
      </c>
      <c r="J25" s="128"/>
      <c r="K25" s="22"/>
    </row>
    <row r="26" spans="2:11" ht="20.149999999999999" customHeight="1" x14ac:dyDescent="0.3">
      <c r="B26" s="142">
        <v>16</v>
      </c>
      <c r="C26" s="143"/>
      <c r="D26" s="121"/>
      <c r="E26" s="126" t="s">
        <v>74</v>
      </c>
      <c r="F26" s="126"/>
      <c r="G26" s="19">
        <f t="shared" si="0"/>
        <v>109.22</v>
      </c>
      <c r="H26" s="19">
        <v>109.22</v>
      </c>
      <c r="I26" s="127">
        <v>0</v>
      </c>
      <c r="J26" s="128"/>
      <c r="K26" s="22"/>
    </row>
    <row r="27" spans="2:11" ht="20.149999999999999" customHeight="1" x14ac:dyDescent="0.3">
      <c r="B27" s="142">
        <v>17</v>
      </c>
      <c r="C27" s="143"/>
      <c r="D27" s="121"/>
      <c r="E27" s="126" t="s">
        <v>74</v>
      </c>
      <c r="F27" s="126"/>
      <c r="G27" s="54">
        <f t="shared" si="0"/>
        <v>28.72</v>
      </c>
      <c r="H27" s="54">
        <v>28.72</v>
      </c>
      <c r="I27" s="127">
        <v>0</v>
      </c>
      <c r="J27" s="128"/>
      <c r="K27" s="22"/>
    </row>
    <row r="28" spans="2:11" ht="20.149999999999999" customHeight="1" x14ac:dyDescent="0.3">
      <c r="B28" s="142">
        <v>18</v>
      </c>
      <c r="C28" s="143"/>
      <c r="D28" s="121"/>
      <c r="E28" s="126" t="s">
        <v>74</v>
      </c>
      <c r="F28" s="126"/>
      <c r="G28" s="54">
        <f t="shared" si="0"/>
        <v>43.94</v>
      </c>
      <c r="H28" s="54">
        <v>43.94</v>
      </c>
      <c r="I28" s="127">
        <v>0</v>
      </c>
      <c r="J28" s="128"/>
      <c r="K28" s="22"/>
    </row>
    <row r="29" spans="2:11" ht="20.149999999999999" customHeight="1" x14ac:dyDescent="0.3">
      <c r="B29" s="142">
        <v>19</v>
      </c>
      <c r="C29" s="143"/>
      <c r="D29" s="121"/>
      <c r="E29" s="126" t="s">
        <v>74</v>
      </c>
      <c r="F29" s="126"/>
      <c r="G29" s="54">
        <f t="shared" si="0"/>
        <v>49.64</v>
      </c>
      <c r="H29" s="54">
        <v>49.64</v>
      </c>
      <c r="I29" s="127">
        <v>0</v>
      </c>
      <c r="J29" s="128"/>
      <c r="K29" s="22"/>
    </row>
    <row r="30" spans="2:11" ht="20.149999999999999" customHeight="1" x14ac:dyDescent="0.3">
      <c r="B30" s="142">
        <v>20</v>
      </c>
      <c r="C30" s="143"/>
      <c r="D30" s="121"/>
      <c r="E30" s="126" t="s">
        <v>74</v>
      </c>
      <c r="F30" s="126"/>
      <c r="G30" s="54">
        <f t="shared" si="0"/>
        <v>34.86</v>
      </c>
      <c r="H30" s="54">
        <v>34.86</v>
      </c>
      <c r="I30" s="127">
        <v>0</v>
      </c>
      <c r="J30" s="128"/>
      <c r="K30" s="22"/>
    </row>
    <row r="31" spans="2:11" ht="20.149999999999999" customHeight="1" x14ac:dyDescent="0.3">
      <c r="B31" s="142">
        <v>21</v>
      </c>
      <c r="C31" s="143"/>
      <c r="D31" s="121"/>
      <c r="E31" s="126" t="s">
        <v>74</v>
      </c>
      <c r="F31" s="126"/>
      <c r="G31" s="54">
        <f t="shared" si="0"/>
        <v>46.31</v>
      </c>
      <c r="H31" s="54">
        <v>46.31</v>
      </c>
      <c r="I31" s="127">
        <v>0</v>
      </c>
      <c r="J31" s="128"/>
      <c r="K31" s="22"/>
    </row>
    <row r="32" spans="2:11" ht="20.149999999999999" customHeight="1" x14ac:dyDescent="0.3">
      <c r="B32" s="142">
        <v>22</v>
      </c>
      <c r="C32" s="143"/>
      <c r="D32" s="121"/>
      <c r="E32" s="126" t="s">
        <v>74</v>
      </c>
      <c r="F32" s="126"/>
      <c r="G32" s="54">
        <f t="shared" si="0"/>
        <v>35.92</v>
      </c>
      <c r="H32" s="54">
        <v>35.92</v>
      </c>
      <c r="I32" s="127">
        <v>0</v>
      </c>
      <c r="J32" s="128"/>
      <c r="K32" s="22"/>
    </row>
    <row r="33" spans="1:11" ht="20.149999999999999" customHeight="1" x14ac:dyDescent="0.3">
      <c r="B33" s="142">
        <v>23</v>
      </c>
      <c r="C33" s="143"/>
      <c r="D33" s="121"/>
      <c r="E33" s="126" t="s">
        <v>74</v>
      </c>
      <c r="F33" s="126"/>
      <c r="G33" s="54">
        <f t="shared" si="0"/>
        <v>44.76</v>
      </c>
      <c r="H33" s="19">
        <v>44.76</v>
      </c>
      <c r="I33" s="127">
        <v>0</v>
      </c>
      <c r="J33" s="128"/>
      <c r="K33" s="22"/>
    </row>
    <row r="34" spans="1:11" ht="20.149999999999999" customHeight="1" x14ac:dyDescent="0.3">
      <c r="B34" s="142">
        <v>24</v>
      </c>
      <c r="C34" s="143"/>
      <c r="D34" s="121"/>
      <c r="E34" s="126" t="s">
        <v>74</v>
      </c>
      <c r="F34" s="126"/>
      <c r="G34" s="54">
        <f t="shared" si="0"/>
        <v>51.92</v>
      </c>
      <c r="H34" s="54">
        <v>51.92</v>
      </c>
      <c r="I34" s="127">
        <v>0</v>
      </c>
      <c r="J34" s="128"/>
      <c r="K34" s="22"/>
    </row>
    <row r="35" spans="1:11" ht="20.149999999999999" customHeight="1" x14ac:dyDescent="0.3">
      <c r="B35" s="142">
        <v>25</v>
      </c>
      <c r="C35" s="143"/>
      <c r="D35" s="121"/>
      <c r="E35" s="126" t="s">
        <v>74</v>
      </c>
      <c r="F35" s="126"/>
      <c r="G35" s="54">
        <f t="shared" si="0"/>
        <v>0</v>
      </c>
      <c r="H35" s="54"/>
      <c r="I35" s="127">
        <v>0</v>
      </c>
      <c r="J35" s="128"/>
      <c r="K35" s="22"/>
    </row>
    <row r="36" spans="1:11" ht="20.149999999999999" customHeight="1" x14ac:dyDescent="0.3">
      <c r="B36" s="142">
        <v>26</v>
      </c>
      <c r="C36" s="143"/>
      <c r="D36" s="121"/>
      <c r="E36" s="126" t="s">
        <v>74</v>
      </c>
      <c r="F36" s="126"/>
      <c r="G36" s="54">
        <f t="shared" si="0"/>
        <v>0</v>
      </c>
      <c r="H36" s="54"/>
      <c r="I36" s="127">
        <v>0</v>
      </c>
      <c r="J36" s="128"/>
      <c r="K36" s="22"/>
    </row>
    <row r="37" spans="1:11" ht="20.149999999999999" customHeight="1" x14ac:dyDescent="0.3">
      <c r="B37" s="142">
        <v>27</v>
      </c>
      <c r="C37" s="143"/>
      <c r="D37" s="122"/>
      <c r="E37" s="126" t="s">
        <v>74</v>
      </c>
      <c r="F37" s="126"/>
      <c r="G37" s="54">
        <f t="shared" si="0"/>
        <v>0</v>
      </c>
      <c r="H37" s="54"/>
      <c r="I37" s="127">
        <v>0</v>
      </c>
      <c r="J37" s="128"/>
      <c r="K37" s="22"/>
    </row>
    <row r="38" spans="1:11" ht="20.149999999999999" customHeight="1" x14ac:dyDescent="0.3">
      <c r="B38" s="115" t="s">
        <v>44</v>
      </c>
      <c r="C38" s="116"/>
      <c r="D38" s="116"/>
      <c r="E38" s="116"/>
      <c r="F38" s="117"/>
      <c r="G38" s="20">
        <f>SUM(G11:G37)</f>
        <v>1209.8699999999999</v>
      </c>
      <c r="H38" s="20">
        <f>SUM(H11:H37)</f>
        <v>1046</v>
      </c>
      <c r="I38" s="118">
        <f>SUM(I11:J37)</f>
        <v>163.87</v>
      </c>
      <c r="J38" s="119"/>
      <c r="K38" s="23"/>
    </row>
    <row r="39" spans="1:11" ht="20.149999999999999" customHeight="1" x14ac:dyDescent="0.3">
      <c r="B39" s="13"/>
      <c r="C39" s="13"/>
      <c r="D39" s="13"/>
      <c r="E39" s="13"/>
      <c r="F39" s="13"/>
      <c r="G39" s="13"/>
      <c r="H39" s="13"/>
      <c r="I39" s="13"/>
      <c r="J39" s="24"/>
      <c r="K39" s="13"/>
    </row>
    <row r="40" spans="1:11" ht="20.149999999999999" customHeight="1" x14ac:dyDescent="0.3">
      <c r="B40" s="140" t="s">
        <v>70</v>
      </c>
      <c r="C40" s="140"/>
      <c r="D40" s="140"/>
      <c r="E40" s="140"/>
      <c r="F40" s="140"/>
      <c r="G40" s="140" t="s">
        <v>75</v>
      </c>
      <c r="H40" s="140"/>
      <c r="I40" s="140"/>
      <c r="J40" s="140"/>
      <c r="K40" s="16" t="s">
        <v>76</v>
      </c>
    </row>
    <row r="41" spans="1:11" ht="20.149999999999999" customHeight="1" x14ac:dyDescent="0.3">
      <c r="B41" s="141">
        <f>H38</f>
        <v>1046</v>
      </c>
      <c r="C41" s="141"/>
      <c r="D41" s="141"/>
      <c r="E41" s="141"/>
      <c r="F41" s="141"/>
      <c r="G41" s="141">
        <f>I38</f>
        <v>163.87</v>
      </c>
      <c r="H41" s="141"/>
      <c r="I41" s="141"/>
      <c r="J41" s="141"/>
      <c r="K41" s="25">
        <f>SUM(B41:J41)</f>
        <v>1209.8699999999999</v>
      </c>
    </row>
    <row r="42" spans="1:11" ht="20.149999999999999" customHeight="1" x14ac:dyDescent="0.3">
      <c r="B42" s="13"/>
      <c r="C42" s="13"/>
      <c r="D42" s="13"/>
      <c r="E42" s="13"/>
      <c r="F42" s="13"/>
      <c r="G42" s="13"/>
      <c r="H42" s="13"/>
      <c r="I42" s="13"/>
      <c r="J42" s="13"/>
      <c r="K42" s="13"/>
    </row>
    <row r="43" spans="1:11" ht="20.149999999999999" customHeight="1" x14ac:dyDescent="0.3">
      <c r="B43" s="13" t="s">
        <v>77</v>
      </c>
      <c r="C43" s="13"/>
      <c r="D43" s="13"/>
      <c r="E43" s="13"/>
      <c r="F43" s="13" t="s">
        <v>51</v>
      </c>
      <c r="G43" s="13" t="s">
        <v>78</v>
      </c>
      <c r="H43" s="13"/>
      <c r="I43" s="13"/>
      <c r="J43" s="13" t="s">
        <v>53</v>
      </c>
      <c r="K43" s="13"/>
    </row>
    <row r="46" spans="1:11" ht="18.45" x14ac:dyDescent="0.3">
      <c r="A46" s="137" t="s">
        <v>79</v>
      </c>
      <c r="B46" s="137"/>
      <c r="C46" s="137"/>
      <c r="D46" s="137"/>
      <c r="E46" s="137"/>
      <c r="F46" s="137"/>
      <c r="G46" s="137"/>
      <c r="H46" s="137"/>
      <c r="I46" s="137"/>
      <c r="J46" s="137"/>
      <c r="K46" s="137"/>
    </row>
    <row r="48" spans="1:11" ht="20.149999999999999" customHeight="1" x14ac:dyDescent="0.3">
      <c r="B48" s="4"/>
      <c r="C48" s="5"/>
      <c r="D48" s="6" t="s">
        <v>55</v>
      </c>
      <c r="E48" s="6"/>
      <c r="F48" s="138" t="s">
        <v>56</v>
      </c>
      <c r="G48" s="138"/>
      <c r="H48" s="6" t="s">
        <v>57</v>
      </c>
      <c r="I48" s="5"/>
      <c r="J48" s="138"/>
      <c r="K48" s="139"/>
    </row>
    <row r="49" spans="2:11" ht="20.149999999999999" customHeight="1" x14ac:dyDescent="0.3">
      <c r="B49" s="7"/>
      <c r="C49" s="8"/>
      <c r="D49" s="9" t="s">
        <v>58</v>
      </c>
      <c r="E49" s="9"/>
      <c r="F49" s="131" t="s">
        <v>80</v>
      </c>
      <c r="G49" s="131"/>
      <c r="H49" s="9" t="s">
        <v>59</v>
      </c>
      <c r="I49" s="8"/>
      <c r="J49" s="131" t="s">
        <v>81</v>
      </c>
      <c r="K49" s="133"/>
    </row>
    <row r="50" spans="2:11" ht="20.149999999999999" customHeight="1" x14ac:dyDescent="0.3">
      <c r="B50" s="7"/>
      <c r="C50" s="8"/>
      <c r="D50" s="9" t="s">
        <v>61</v>
      </c>
      <c r="E50" s="9"/>
      <c r="F50" s="130" t="s">
        <v>82</v>
      </c>
      <c r="G50" s="131"/>
      <c r="H50" s="9" t="s">
        <v>63</v>
      </c>
      <c r="I50" s="8"/>
      <c r="J50" s="132">
        <v>44914</v>
      </c>
      <c r="K50" s="133"/>
    </row>
    <row r="51" spans="2:11" ht="20.149999999999999" customHeight="1" x14ac:dyDescent="0.3">
      <c r="B51" s="10"/>
      <c r="C51" s="11"/>
      <c r="D51" s="12"/>
      <c r="E51" s="12"/>
      <c r="F51" s="18"/>
      <c r="G51" s="18"/>
      <c r="H51" s="12" t="s">
        <v>65</v>
      </c>
      <c r="I51" s="11"/>
      <c r="J51" s="134" t="s">
        <v>66</v>
      </c>
      <c r="K51" s="135"/>
    </row>
    <row r="52" spans="2:11" ht="20.149999999999999" customHeight="1" x14ac:dyDescent="0.3"/>
    <row r="53" spans="2:11" ht="20.149999999999999" customHeight="1" x14ac:dyDescent="0.3">
      <c r="B53" s="126"/>
      <c r="C53" s="126"/>
      <c r="D53" s="17" t="s">
        <v>83</v>
      </c>
      <c r="E53" s="126" t="s">
        <v>84</v>
      </c>
      <c r="F53" s="126"/>
      <c r="G53" s="19" t="s">
        <v>85</v>
      </c>
      <c r="H53" s="19" t="s">
        <v>86</v>
      </c>
      <c r="I53" s="136" t="s">
        <v>44</v>
      </c>
      <c r="J53" s="136"/>
      <c r="K53" s="26" t="s">
        <v>72</v>
      </c>
    </row>
    <row r="54" spans="2:11" ht="25.2" customHeight="1" x14ac:dyDescent="0.3">
      <c r="B54" s="109">
        <v>1</v>
      </c>
      <c r="C54" s="110"/>
      <c r="D54" s="123" t="s">
        <v>80</v>
      </c>
      <c r="E54" s="125" t="s">
        <v>87</v>
      </c>
      <c r="F54" s="126"/>
      <c r="G54" s="19">
        <v>100</v>
      </c>
      <c r="H54" s="19">
        <v>2</v>
      </c>
      <c r="I54" s="127">
        <f t="shared" ref="I54:I56" si="1">G54*H54</f>
        <v>200</v>
      </c>
      <c r="J54" s="128"/>
      <c r="K54" s="106"/>
    </row>
    <row r="55" spans="2:11" ht="25.2" customHeight="1" x14ac:dyDescent="0.3">
      <c r="B55" s="111"/>
      <c r="C55" s="112"/>
      <c r="D55" s="124"/>
      <c r="E55" s="129" t="s">
        <v>88</v>
      </c>
      <c r="F55" s="129"/>
      <c r="G55" s="19">
        <v>200</v>
      </c>
      <c r="H55" s="19">
        <v>2</v>
      </c>
      <c r="I55" s="127">
        <f t="shared" si="1"/>
        <v>400</v>
      </c>
      <c r="J55" s="128"/>
      <c r="K55" s="107"/>
    </row>
    <row r="56" spans="2:11" ht="25.2" customHeight="1" x14ac:dyDescent="0.3">
      <c r="B56" s="113"/>
      <c r="C56" s="114"/>
      <c r="D56" s="124"/>
      <c r="E56" s="129"/>
      <c r="F56" s="129"/>
      <c r="G56" s="19"/>
      <c r="H56" s="19"/>
      <c r="I56" s="127">
        <f t="shared" si="1"/>
        <v>0</v>
      </c>
      <c r="J56" s="128"/>
      <c r="K56" s="108"/>
    </row>
    <row r="57" spans="2:11" ht="20.149999999999999" customHeight="1" x14ac:dyDescent="0.3">
      <c r="B57" s="115" t="s">
        <v>44</v>
      </c>
      <c r="C57" s="116"/>
      <c r="D57" s="116"/>
      <c r="E57" s="116"/>
      <c r="F57" s="117"/>
      <c r="G57" s="20"/>
      <c r="H57" s="20">
        <f>SUM(H39:H56)</f>
        <v>4</v>
      </c>
      <c r="I57" s="118">
        <f>SUM(I54:J56)</f>
        <v>600</v>
      </c>
      <c r="J57" s="119"/>
      <c r="K57" s="23"/>
    </row>
    <row r="58" spans="2:11" ht="20.149999999999999" customHeight="1" x14ac:dyDescent="0.3">
      <c r="B58" s="13" t="s">
        <v>77</v>
      </c>
      <c r="C58" s="13"/>
      <c r="D58" s="13"/>
      <c r="E58" s="13"/>
      <c r="F58" s="13" t="s">
        <v>51</v>
      </c>
      <c r="G58" s="13" t="s">
        <v>78</v>
      </c>
      <c r="H58" s="13"/>
      <c r="I58" s="13"/>
      <c r="J58" s="13" t="s">
        <v>53</v>
      </c>
      <c r="K58" s="13"/>
    </row>
  </sheetData>
  <mergeCells count="122">
    <mergeCell ref="B29:C29"/>
    <mergeCell ref="B30:C30"/>
    <mergeCell ref="B31:C31"/>
    <mergeCell ref="B32:C32"/>
    <mergeCell ref="D25:D37"/>
    <mergeCell ref="B37:C37"/>
    <mergeCell ref="E37:F37"/>
    <mergeCell ref="I37:J37"/>
    <mergeCell ref="B12:C12"/>
    <mergeCell ref="B13:C13"/>
    <mergeCell ref="B14:C14"/>
    <mergeCell ref="B15:C15"/>
    <mergeCell ref="B17:C17"/>
    <mergeCell ref="B18:C18"/>
    <mergeCell ref="B19:C19"/>
    <mergeCell ref="B20:C20"/>
    <mergeCell ref="B21:C21"/>
    <mergeCell ref="B22:C22"/>
    <mergeCell ref="B23:C23"/>
    <mergeCell ref="B27:C27"/>
    <mergeCell ref="B28:C28"/>
    <mergeCell ref="B35:C35"/>
    <mergeCell ref="E35:F35"/>
    <mergeCell ref="I35:J35"/>
    <mergeCell ref="B36:C36"/>
    <mergeCell ref="E36:F36"/>
    <mergeCell ref="I36:J36"/>
    <mergeCell ref="I31:J31"/>
    <mergeCell ref="I32:J32"/>
    <mergeCell ref="B34:C34"/>
    <mergeCell ref="E34:F34"/>
    <mergeCell ref="I34:J34"/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E12:F12"/>
    <mergeCell ref="I12:J12"/>
    <mergeCell ref="E13:F13"/>
    <mergeCell ref="I13:J13"/>
    <mergeCell ref="E14:F14"/>
    <mergeCell ref="I14:J14"/>
    <mergeCell ref="E15:F15"/>
    <mergeCell ref="I15:J15"/>
    <mergeCell ref="B16:C16"/>
    <mergeCell ref="E16:F16"/>
    <mergeCell ref="I16:J16"/>
    <mergeCell ref="E17:F17"/>
    <mergeCell ref="I17:J17"/>
    <mergeCell ref="E18:F18"/>
    <mergeCell ref="I18:J18"/>
    <mergeCell ref="E19:F19"/>
    <mergeCell ref="I19:J19"/>
    <mergeCell ref="E20:F20"/>
    <mergeCell ref="I20:J20"/>
    <mergeCell ref="E21:F21"/>
    <mergeCell ref="I21:J21"/>
    <mergeCell ref="E22:F22"/>
    <mergeCell ref="I22:J22"/>
    <mergeCell ref="E23:F23"/>
    <mergeCell ref="I23:J23"/>
    <mergeCell ref="B24:C24"/>
    <mergeCell ref="E24:F24"/>
    <mergeCell ref="I24:J24"/>
    <mergeCell ref="B25:C25"/>
    <mergeCell ref="E25:F25"/>
    <mergeCell ref="I25:J25"/>
    <mergeCell ref="B26:C26"/>
    <mergeCell ref="E26:F26"/>
    <mergeCell ref="I26:J26"/>
    <mergeCell ref="B33:C33"/>
    <mergeCell ref="E33:F33"/>
    <mergeCell ref="I33:J33"/>
    <mergeCell ref="E27:F27"/>
    <mergeCell ref="E28:F28"/>
    <mergeCell ref="E29:F29"/>
    <mergeCell ref="E30:F30"/>
    <mergeCell ref="E31:F31"/>
    <mergeCell ref="E32:F32"/>
    <mergeCell ref="I27:J27"/>
    <mergeCell ref="I28:J28"/>
    <mergeCell ref="I29:J29"/>
    <mergeCell ref="I30:J30"/>
    <mergeCell ref="B38:F38"/>
    <mergeCell ref="I38:J38"/>
    <mergeCell ref="B40:F40"/>
    <mergeCell ref="G40:J40"/>
    <mergeCell ref="B41:F41"/>
    <mergeCell ref="G41:J41"/>
    <mergeCell ref="B53:C53"/>
    <mergeCell ref="E53:F53"/>
    <mergeCell ref="I53:J53"/>
    <mergeCell ref="A46:K46"/>
    <mergeCell ref="F48:G48"/>
    <mergeCell ref="J48:K48"/>
    <mergeCell ref="F49:G49"/>
    <mergeCell ref="J49:K49"/>
    <mergeCell ref="K54:K56"/>
    <mergeCell ref="B54:C56"/>
    <mergeCell ref="B57:F57"/>
    <mergeCell ref="I57:J57"/>
    <mergeCell ref="D11:D24"/>
    <mergeCell ref="D54:D56"/>
    <mergeCell ref="E54:F54"/>
    <mergeCell ref="I54:J54"/>
    <mergeCell ref="E55:F55"/>
    <mergeCell ref="I55:J55"/>
    <mergeCell ref="E56:F56"/>
    <mergeCell ref="I56:J56"/>
    <mergeCell ref="F50:G50"/>
    <mergeCell ref="J50:K50"/>
    <mergeCell ref="J51:K51"/>
  </mergeCells>
  <phoneticPr fontId="12" type="noConversion"/>
  <pageMargins left="0.7" right="0.7" top="0.75" bottom="0.75" header="0.3" footer="0.3"/>
  <pageSetup paperSize="9" scale="87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CAO Daisy</cp:lastModifiedBy>
  <cp:lastPrinted>2022-12-23T00:12:33Z</cp:lastPrinted>
  <dcterms:created xsi:type="dcterms:W3CDTF">2014-04-17T00:52:00Z</dcterms:created>
  <dcterms:modified xsi:type="dcterms:W3CDTF">2022-12-23T00:16:41Z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1028-5.1.1.7676</vt:lpwstr>
  </property>
  <property fmtid="{D5CDD505-2E9C-101B-9397-08002B2CF9AE}" pid="3" name="ICV">
    <vt:lpwstr>2619BD315AD11129F713A0639460180F</vt:lpwstr>
  </property>
</Properties>
</file>