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<sst xmlns="http://schemas.openxmlformats.org/spreadsheetml/2006/main" count="56" uniqueCount="55">
  <si>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</si>
  <si>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</si>
  <si>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</si>
  <si>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</si>
  <si>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</si>
  <si>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</si>
  <si>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</si>
  <si>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</si>
  <si>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</si>
  <si>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</si>
  <si>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</si>
  <si>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</si>
  <si>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</si>
  <si>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</si>
  <si>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</si>
  <si>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</si>
  <si>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</si>
  <si>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</si>
  <si>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</si>
  <si>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</si>
  <si>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</si>
  <si>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</si>
  <si>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</si>
  <si>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</si>
  <si>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</si>
  <si>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</si>
  <si>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</si>
  <si>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</si>
  <si>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</si>
  <si>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</si>
  <si>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</si>
  <si>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</si>
  <si>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</si>
  <si>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</si>
  <si>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</si>
  <si>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</si>
  <si>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</si>
  <si>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</si>
  <si>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</si>
  <si>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</si>
  <si>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</si>
  <si>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眼罩打样</t>
  </si>
  <si>
    <t>活动物料采买</t>
  </si>
  <si>
    <t>眼罩大货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</si>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</sst>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topLeftCell="A11" workbookViewId="0">
      <selection activeCell="I58" sqref="I58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f>C43*D43</f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0</v>
      </c>
      <c r="D47" s="18">
        <v>0</v>
      </c>
      <c r="E47" s="20">
        <f>(C47*D47)</f>
        <v>0</v>
      </c>
      <c r="F47" s="38">
        <v>200</v>
      </c>
      <c r="G47" s="38">
        <v>0</v>
      </c>
      <c r="H47" s="38">
        <v>200</v>
      </c>
      <c r="I47" s="60" t="s">
        <v>41</v>
      </c>
      <c r="J47" s="56" t="s">
        <v>42</v>
      </c>
    </row>
    <row r="48" customHeight="1" spans="1:10">
      <c r="A48" s="24"/>
      <c r="B48" s="25"/>
      <c r="C48" s="26"/>
      <c r="D48" s="24"/>
      <c r="E48" s="26"/>
      <c r="F48" s="38">
        <v>300</v>
      </c>
      <c r="G48" s="38">
        <v>0</v>
      </c>
      <c r="H48" s="38">
        <v>300</v>
      </c>
      <c r="I48" s="61" t="s">
        <v>41</v>
      </c>
      <c r="J48" s="57"/>
    </row>
    <row r="49" customHeight="1" spans="1:10">
      <c r="A49" s="24"/>
      <c r="B49" s="25"/>
      <c r="C49" s="26"/>
      <c r="D49" s="24"/>
      <c r="E49" s="26"/>
      <c r="F49" s="38">
        <v>22050</v>
      </c>
      <c r="G49" s="38">
        <v>0</v>
      </c>
      <c r="H49" s="38">
        <v>22050</v>
      </c>
      <c r="I49" s="61" t="s">
        <v>43</v>
      </c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44</v>
      </c>
      <c r="C53" s="27"/>
      <c r="D53" s="27"/>
      <c r="E53" s="27"/>
      <c r="F53" s="17">
        <f t="shared" ref="F53:H53" si="4">SUM(F47:F52)</f>
        <v>22550</v>
      </c>
      <c r="G53" s="17">
        <f t="shared" si="4"/>
        <v>0</v>
      </c>
      <c r="H53" s="17">
        <f t="shared" si="4"/>
        <v>22550</v>
      </c>
      <c r="I53" s="53"/>
      <c r="J53" s="58"/>
    </row>
    <row r="54" customHeight="1" spans="1:10">
      <c r="A54" s="15"/>
      <c r="B54" s="16" t="s">
        <v>45</v>
      </c>
      <c r="C54" s="17">
        <f>(C47)</f>
        <v>0</v>
      </c>
      <c r="D54" s="17">
        <f>(D47)</f>
        <v>0</v>
      </c>
      <c r="E54" s="17">
        <f>(E47)</f>
        <v>0</v>
      </c>
      <c r="F54" s="17">
        <f t="shared" ref="F54:H54" si="5">F53</f>
        <v>22550</v>
      </c>
      <c r="G54" s="17">
        <f t="shared" si="5"/>
        <v>0</v>
      </c>
      <c r="H54" s="17">
        <f t="shared" si="5"/>
        <v>22550</v>
      </c>
      <c r="I54" s="53"/>
      <c r="J54" s="62"/>
    </row>
    <row r="58" customHeight="1" spans="1:9">
      <c r="A58" s="28" t="s">
        <v>46</v>
      </c>
      <c r="B58" s="29"/>
      <c r="C58" s="30" t="s">
        <v>47</v>
      </c>
      <c r="D58" s="30"/>
      <c r="E58" s="30" t="s">
        <v>48</v>
      </c>
      <c r="F58" s="30"/>
      <c r="G58" s="30" t="s">
        <v>49</v>
      </c>
      <c r="H58" s="30"/>
      <c r="I58" s="63" t="s">
        <v>50</v>
      </c>
    </row>
    <row r="59" customHeight="1" spans="1:9">
      <c r="A59" s="31">
        <v>0</v>
      </c>
      <c r="B59" s="32"/>
      <c r="C59" s="32">
        <f>F54</f>
        <v>22550</v>
      </c>
      <c r="D59" s="32"/>
      <c r="E59" s="32">
        <f>G54</f>
        <v>0</v>
      </c>
      <c r="F59" s="32"/>
      <c r="G59" s="32">
        <f>H54</f>
        <v>22550</v>
      </c>
      <c r="H59" s="32"/>
      <c r="I59" s="64">
        <f>C59-A59</f>
        <v>22550</v>
      </c>
    </row>
    <row r="61" customHeight="1" spans="1:9">
      <c r="A61" s="33" t="s">
        <v>51</v>
      </c>
      <c r="B61" s="1"/>
      <c r="C61" s="34" t="s">
        <v>52</v>
      </c>
      <c r="D61" s="33"/>
      <c r="E61" s="33" t="s">
        <v>53</v>
      </c>
      <c r="F61" s="33"/>
      <c r="G61" s="33" t="s">
        <v>54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2014-04-28T08:52:00Z</dcterms:created>
  <cp:lastPrinted>2023-12-31T00:24:00Z</cp:lastPrinted>
  <dcterms:modified xsi:type="dcterms:W3CDTF">2025-03-14T10:52:39Z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204F5E7F4012FB63A799D36746C66A8F_43</vt:lpwstr>
  </property>
</Properties>
</file>