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客户报销" sheetId="4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<sst xmlns="http://schemas.openxmlformats.org/spreadsheetml/2006/main" count="55">
  <si>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</si>
  <si>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 xml:space="preserve">团号：HMZA-180606-QDH685 </t>
  </si>
  <si>
    <t>会议日期：2018年6月6日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</si>
  <si>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</si>
  <si>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</si>
  <si>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</si>
  <si>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</si>
  <si>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</si>
  <si>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</si>
  <si>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</si>
  <si>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</si>
  <si>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</si>
  <si>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</si>
  <si>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</si>
  <si>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</si>
  <si>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</si>
  <si>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</si>
  <si>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</si>
  <si>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</si>
  <si>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</si>
  <si>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</si>
  <si>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</si>
  <si>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</si>
  <si>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</si>
  <si>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市内交通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</si>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</sst>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178" formatCode="#,##0.00_);[Red]\(#,##0.00\)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5" fillId="36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5"/>
  <sheetViews>
    <sheetView tabSelected="1" view="pageBreakPreview" zoomScaleNormal="100" zoomScaleSheetLayoutView="100" topLeftCell="A4" workbookViewId="0">
      <selection activeCell="F16" sqref="F16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9.18181818181818"/>
    <col min="8" max="8" width="9.18181818181818"/>
    <col min="9" max="9" width="20.636363636363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0">SUM(F11:F12)</f>
        <v>0</v>
      </c>
      <c r="G13" s="19">
        <f t="shared" si="0"/>
        <v>0</v>
      </c>
      <c r="H13" s="19">
        <f t="shared" si="0"/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222</v>
      </c>
      <c r="G14" s="15">
        <v>0</v>
      </c>
      <c r="H14" s="15">
        <f>F14+G14</f>
        <v>222</v>
      </c>
      <c r="I14" s="36" t="s">
        <v>22</v>
      </c>
      <c r="J14" s="41" t="s">
        <v>23</v>
      </c>
    </row>
    <row r="15" customHeight="1" spans="1:10">
      <c r="A15" s="13"/>
      <c r="B15" s="14"/>
      <c r="C15" s="15"/>
      <c r="D15" s="16"/>
      <c r="E15" s="15"/>
      <c r="F15" s="15">
        <v>126</v>
      </c>
      <c r="G15" s="15">
        <v>0</v>
      </c>
      <c r="H15" s="15">
        <f>F15+G15</f>
        <v>126</v>
      </c>
      <c r="I15" s="36" t="s">
        <v>24</v>
      </c>
      <c r="J15" s="42"/>
    </row>
    <row r="16" s="1" customFormat="1" customHeight="1" spans="1:10">
      <c r="A16" s="17"/>
      <c r="B16" s="18" t="s">
        <v>25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348</v>
      </c>
      <c r="G16" s="19">
        <f>SUM(G14:G15)</f>
        <v>0</v>
      </c>
      <c r="H16" s="19">
        <f>SUM(H14:H15)</f>
        <v>348</v>
      </c>
      <c r="I16" s="39"/>
      <c r="J16" s="43"/>
    </row>
    <row r="17" customHeight="1" spans="1:10">
      <c r="A17" s="13">
        <v>4</v>
      </c>
      <c r="B17" s="14" t="s">
        <v>26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21" si="1">F17+G17</f>
        <v>0</v>
      </c>
      <c r="I17" s="36"/>
      <c r="J17" s="41" t="s">
        <v>27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36"/>
      <c r="J18" s="42"/>
    </row>
    <row r="19" s="1" customFormat="1" customHeight="1" spans="1:10">
      <c r="A19" s="17"/>
      <c r="B19" s="18" t="s">
        <v>28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39"/>
      <c r="J19" s="43"/>
    </row>
    <row r="20" customHeight="1" spans="1:10">
      <c r="A20" s="20">
        <v>5</v>
      </c>
      <c r="B20" s="21" t="s">
        <v>29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36"/>
      <c r="J20" s="37" t="s">
        <v>30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si="1"/>
        <v>0</v>
      </c>
      <c r="I21" s="36"/>
      <c r="J21" s="38"/>
    </row>
    <row r="22" s="1" customFormat="1" customHeight="1" spans="1:10">
      <c r="A22" s="17"/>
      <c r="B22" s="18" t="s">
        <v>31</v>
      </c>
      <c r="C22" s="19">
        <f>SUM(C20)</f>
        <v>0</v>
      </c>
      <c r="D22" s="19">
        <f>SUM(D20)</f>
        <v>0</v>
      </c>
      <c r="E22" s="19">
        <f>SUM(E20)</f>
        <v>0</v>
      </c>
      <c r="F22" s="19">
        <f t="shared" ref="F22:H22" si="3">SUM(F20:F21)</f>
        <v>0</v>
      </c>
      <c r="G22" s="19">
        <f t="shared" si="3"/>
        <v>0</v>
      </c>
      <c r="H22" s="19">
        <f t="shared" si="3"/>
        <v>0</v>
      </c>
      <c r="I22" s="39"/>
      <c r="J22" s="40"/>
    </row>
    <row r="23" customHeight="1" spans="1:10">
      <c r="A23" s="13">
        <v>6</v>
      </c>
      <c r="B23" s="14" t="s">
        <v>32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33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2"/>
    </row>
    <row r="25" s="1" customFormat="1" customHeight="1" spans="1:10">
      <c r="A25" s="17"/>
      <c r="B25" s="18" t="s">
        <v>34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3"/>
    </row>
    <row r="26" customHeight="1" spans="1:10">
      <c r="A26" s="13">
        <v>7</v>
      </c>
      <c r="B26" s="14" t="s">
        <v>35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36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37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38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39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4">SUM(F29:F30)</f>
        <v>0</v>
      </c>
      <c r="G31" s="19">
        <f t="shared" si="4"/>
        <v>0</v>
      </c>
      <c r="H31" s="19">
        <f t="shared" si="4"/>
        <v>0</v>
      </c>
      <c r="I31" s="39"/>
      <c r="J31" s="43"/>
    </row>
    <row r="32" customHeight="1" spans="1:10">
      <c r="A32" s="13">
        <v>9</v>
      </c>
      <c r="B32" s="14" t="s">
        <v>40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37" t="s">
        <v>41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42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4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44</v>
      </c>
      <c r="C37" s="19">
        <f>SUM(C35)</f>
        <v>0</v>
      </c>
      <c r="D37" s="19">
        <f>SUM(D35)</f>
        <v>0</v>
      </c>
      <c r="E37" s="19">
        <f>SUM(E35)</f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6"/>
    </row>
    <row r="38" customHeight="1" spans="1:10">
      <c r="A38" s="17"/>
      <c r="B38" s="18" t="s">
        <v>45</v>
      </c>
      <c r="C38" s="19">
        <f t="shared" ref="C38:H38" si="5">SUM(C37,C34,C31,C28,C25,C22,C19,C16,C13,C10)</f>
        <v>0</v>
      </c>
      <c r="D38" s="19">
        <f t="shared" si="5"/>
        <v>0</v>
      </c>
      <c r="E38" s="19">
        <f t="shared" si="5"/>
        <v>0</v>
      </c>
      <c r="F38" s="19">
        <f t="shared" si="5"/>
        <v>348</v>
      </c>
      <c r="G38" s="19">
        <f t="shared" si="5"/>
        <v>0</v>
      </c>
      <c r="H38" s="19">
        <f t="shared" si="5"/>
        <v>348</v>
      </c>
      <c r="I38" s="39"/>
      <c r="J38" s="47"/>
    </row>
    <row r="42" customFormat="1" customHeight="1" spans="1:9">
      <c r="A42" s="27" t="s">
        <v>46</v>
      </c>
      <c r="B42" s="28"/>
      <c r="C42" s="29" t="s">
        <v>47</v>
      </c>
      <c r="D42" s="29"/>
      <c r="E42" s="29" t="s">
        <v>48</v>
      </c>
      <c r="F42" s="29"/>
      <c r="G42" s="29" t="s">
        <v>49</v>
      </c>
      <c r="H42" s="29"/>
      <c r="I42" s="48" t="s">
        <v>50</v>
      </c>
    </row>
    <row r="43" customFormat="1" customHeight="1" spans="1:9">
      <c r="A43" s="30">
        <f>E38</f>
        <v>0</v>
      </c>
      <c r="B43" s="31"/>
      <c r="C43" s="31">
        <f>H38</f>
        <v>348</v>
      </c>
      <c r="D43" s="31"/>
      <c r="E43" s="31">
        <f>F38</f>
        <v>348</v>
      </c>
      <c r="F43" s="31"/>
      <c r="G43" s="31">
        <f>G38</f>
        <v>0</v>
      </c>
      <c r="H43" s="31"/>
      <c r="I43" s="49">
        <f>A43-C43</f>
        <v>-348</v>
      </c>
    </row>
    <row r="45" customFormat="1" customHeight="1" spans="1:9">
      <c r="A45" s="32" t="s">
        <v>51</v>
      </c>
      <c r="B45" s="33"/>
      <c r="C45" s="34" t="s">
        <v>52</v>
      </c>
      <c r="D45" s="32"/>
      <c r="E45" s="32" t="s">
        <v>53</v>
      </c>
      <c r="F45" s="32"/>
      <c r="G45" s="32" t="s">
        <v>54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75" right="0.75" top="1" bottom="1" header="0.511805555555556" footer="0.51180555555555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2018-06-12T02:06:28Z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