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<sst xmlns="http://schemas.openxmlformats.org/spreadsheetml/2006/main" count="53" uniqueCount="53">
  <si>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</si>
  <si>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</si>
  <si>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</si>
  <si>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</si>
  <si>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</si>
  <si>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</si>
  <si>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</si>
  <si>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</si>
  <si>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</si>
  <si>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</si>
  <si>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</si>
  <si>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</si>
  <si>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</si>
  <si>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</si>
  <si>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</si>
  <si>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</si>
  <si>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</si>
  <si>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</si>
  <si>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</si>
  <si>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</si>
  <si>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</si>
  <si>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</si>
  <si>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</si>
  <si>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</si>
  <si>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</si>
  <si>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</si>
  <si>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NYR静心冥想滚珠精油【185个】</t>
  </si>
  <si>
    <t>NYR助眠滚珠精油【65个】</t>
  </si>
  <si>
    <t>常用大号药箱【2个】</t>
  </si>
  <si>
    <t>经络按摩梳【250个】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</si>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</sst>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5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zoomScale="68" zoomScaleNormal="68" workbookViewId="0">
      <selection activeCell="I45" sqref="I45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0"/>
      <c r="G2" s="40"/>
      <c r="H2" s="40"/>
      <c r="I2" s="48"/>
      <c r="J2" s="48"/>
      <c r="K2" s="48"/>
      <c r="L2" s="48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 t="s">
        <v>1</v>
      </c>
      <c r="I4" s="49"/>
      <c r="J4" s="49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3" t="s">
        <v>5</v>
      </c>
      <c r="G6" s="43"/>
      <c r="H6" s="43"/>
      <c r="I6" s="43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3" t="s">
        <v>10</v>
      </c>
      <c r="G7" s="43" t="s">
        <v>11</v>
      </c>
      <c r="H7" s="43" t="s">
        <v>12</v>
      </c>
      <c r="I7" s="43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44"/>
      <c r="G8" s="44"/>
      <c r="H8" s="29"/>
      <c r="I8" s="21"/>
      <c r="J8" s="50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9"/>
      <c r="I9" s="21"/>
      <c r="J9" s="50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1"/>
      <c r="J10" s="52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53"/>
      <c r="J11" s="54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53"/>
      <c r="J12" s="50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51"/>
      <c r="J13" s="52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44">
        <v>0</v>
      </c>
      <c r="G14" s="44">
        <v>0</v>
      </c>
      <c r="H14" s="44">
        <v>0</v>
      </c>
      <c r="I14" s="55"/>
      <c r="J14" s="56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51"/>
      <c r="J15" s="57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53"/>
      <c r="J16" s="56" t="s">
        <v>23</v>
      </c>
    </row>
    <row r="17" s="2" customFormat="1" customHeight="1" spans="1:10">
      <c r="A17" s="15"/>
      <c r="B17" s="16"/>
      <c r="C17" s="25"/>
      <c r="D17" s="26"/>
      <c r="E17" s="45"/>
      <c r="F17" s="29">
        <v>0</v>
      </c>
      <c r="G17" s="29">
        <v>0</v>
      </c>
      <c r="H17" s="29">
        <f t="shared" si="0"/>
        <v>0</v>
      </c>
      <c r="I17" s="53"/>
      <c r="J17" s="58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51"/>
      <c r="J18" s="57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46">
        <v>0</v>
      </c>
      <c r="G19" s="46">
        <v>13283</v>
      </c>
      <c r="H19" s="46">
        <v>13283</v>
      </c>
      <c r="I19" s="55" t="s">
        <v>26</v>
      </c>
      <c r="J19" s="50"/>
    </row>
    <row r="20" s="2" customFormat="1" customHeight="1" spans="1:10">
      <c r="A20" s="12"/>
      <c r="B20" s="13"/>
      <c r="C20" s="14"/>
      <c r="D20" s="12"/>
      <c r="E20" s="14"/>
      <c r="F20" s="46">
        <v>0</v>
      </c>
      <c r="G20" s="46">
        <v>4710.27</v>
      </c>
      <c r="H20" s="46">
        <v>4710.27</v>
      </c>
      <c r="I20" s="55" t="s">
        <v>27</v>
      </c>
      <c r="J20" s="50"/>
    </row>
    <row r="21" s="2" customFormat="1" customHeight="1" spans="1:10">
      <c r="A21" s="12"/>
      <c r="B21" s="13"/>
      <c r="C21" s="14"/>
      <c r="D21" s="12"/>
      <c r="E21" s="14"/>
      <c r="F21" s="46">
        <v>319.8</v>
      </c>
      <c r="G21" s="46">
        <v>0</v>
      </c>
      <c r="H21" s="46">
        <v>319.8</v>
      </c>
      <c r="I21" s="55" t="s">
        <v>28</v>
      </c>
      <c r="J21" s="50"/>
    </row>
    <row r="22" s="2" customFormat="1" customHeight="1" spans="1:10">
      <c r="A22" s="12"/>
      <c r="B22" s="13"/>
      <c r="C22" s="14"/>
      <c r="D22" s="12"/>
      <c r="E22" s="14"/>
      <c r="F22" s="46">
        <v>1817.6</v>
      </c>
      <c r="G22" s="46">
        <v>0</v>
      </c>
      <c r="H22" s="46">
        <v>1817.6</v>
      </c>
      <c r="I22" s="55" t="s">
        <v>29</v>
      </c>
      <c r="J22" s="50"/>
    </row>
    <row r="23" s="2" customFormat="1" customHeight="1" spans="1:10">
      <c r="A23" s="18"/>
      <c r="B23" s="19" t="s">
        <v>30</v>
      </c>
      <c r="C23" s="20">
        <f>SUM(C19)</f>
        <v>20000</v>
      </c>
      <c r="D23" s="20">
        <f>SUM(D19)</f>
        <v>1</v>
      </c>
      <c r="E23" s="20">
        <f>SUM(E19)</f>
        <v>20000</v>
      </c>
      <c r="F23" s="20">
        <f>SUM(F19:F22)</f>
        <v>2137.4</v>
      </c>
      <c r="G23" s="20">
        <f>SUM(G19:G22)</f>
        <v>17993.27</v>
      </c>
      <c r="H23" s="20">
        <f>SUM(H19:H22)</f>
        <v>20130.67</v>
      </c>
      <c r="I23" s="51"/>
      <c r="J23" s="52"/>
    </row>
    <row r="24" s="1" customFormat="1" customHeight="1" spans="1:10">
      <c r="A24" s="27">
        <v>6</v>
      </c>
      <c r="B24" s="28" t="s">
        <v>31</v>
      </c>
      <c r="C24" s="29">
        <v>0</v>
      </c>
      <c r="D24" s="30">
        <v>0</v>
      </c>
      <c r="E24" s="29">
        <f t="shared" ref="E24:E28" si="3">C24*D24</f>
        <v>0</v>
      </c>
      <c r="F24" s="29">
        <v>0</v>
      </c>
      <c r="G24" s="29">
        <v>0</v>
      </c>
      <c r="H24" s="29">
        <f t="shared" ref="H24:H28" si="4">F24+G24</f>
        <v>0</v>
      </c>
      <c r="I24" s="53"/>
      <c r="J24" s="54" t="s">
        <v>32</v>
      </c>
    </row>
    <row r="25" s="2" customFormat="1" customHeight="1" spans="1:10">
      <c r="A25" s="18"/>
      <c r="B25" s="19" t="s">
        <v>33</v>
      </c>
      <c r="C25" s="20">
        <f t="shared" ref="C25:C29" si="5">SUM(C24)</f>
        <v>0</v>
      </c>
      <c r="D25" s="20">
        <f t="shared" ref="D25:D29" si="6">SUM(D24)</f>
        <v>0</v>
      </c>
      <c r="E25" s="20">
        <f t="shared" ref="E25:E29" si="7">SUM(E24)</f>
        <v>0</v>
      </c>
      <c r="F25" s="20">
        <f t="shared" ref="F25:H25" si="8">SUM(F24:F24)</f>
        <v>0</v>
      </c>
      <c r="G25" s="20">
        <f t="shared" si="8"/>
        <v>0</v>
      </c>
      <c r="H25" s="20">
        <f t="shared" si="8"/>
        <v>0</v>
      </c>
      <c r="I25" s="51"/>
      <c r="J25" s="57"/>
    </row>
    <row r="26" s="1" customFormat="1" customHeight="1" spans="1:10">
      <c r="A26" s="27">
        <v>7</v>
      </c>
      <c r="B26" s="28" t="s">
        <v>34</v>
      </c>
      <c r="C26" s="29">
        <v>0</v>
      </c>
      <c r="D26" s="30">
        <v>0</v>
      </c>
      <c r="E26" s="29">
        <f t="shared" si="3"/>
        <v>0</v>
      </c>
      <c r="F26" s="29">
        <v>0</v>
      </c>
      <c r="G26" s="29">
        <v>0</v>
      </c>
      <c r="H26" s="29">
        <f t="shared" si="4"/>
        <v>0</v>
      </c>
      <c r="I26" s="53"/>
      <c r="J26" s="59"/>
    </row>
    <row r="27" s="2" customFormat="1" customHeight="1" spans="1:10">
      <c r="A27" s="18"/>
      <c r="B27" s="19" t="s">
        <v>35</v>
      </c>
      <c r="C27" s="20">
        <f t="shared" si="5"/>
        <v>0</v>
      </c>
      <c r="D27" s="20">
        <f t="shared" si="6"/>
        <v>0</v>
      </c>
      <c r="E27" s="20">
        <f t="shared" si="7"/>
        <v>0</v>
      </c>
      <c r="F27" s="20">
        <f t="shared" ref="F27:H27" si="9">SUM(F26:F26)</f>
        <v>0</v>
      </c>
      <c r="G27" s="20">
        <f t="shared" si="9"/>
        <v>0</v>
      </c>
      <c r="H27" s="20">
        <f t="shared" si="9"/>
        <v>0</v>
      </c>
      <c r="I27" s="51"/>
      <c r="J27" s="60"/>
    </row>
    <row r="28" s="1" customFormat="1" customHeight="1" spans="1:10">
      <c r="A28" s="27">
        <v>8</v>
      </c>
      <c r="B28" s="28" t="s">
        <v>36</v>
      </c>
      <c r="C28" s="29">
        <v>0</v>
      </c>
      <c r="D28" s="30">
        <v>0</v>
      </c>
      <c r="E28" s="29">
        <f t="shared" si="3"/>
        <v>0</v>
      </c>
      <c r="F28" s="29">
        <v>0</v>
      </c>
      <c r="G28" s="29">
        <v>0</v>
      </c>
      <c r="H28" s="29">
        <f t="shared" si="4"/>
        <v>0</v>
      </c>
      <c r="I28" s="53"/>
      <c r="J28" s="56" t="s">
        <v>37</v>
      </c>
    </row>
    <row r="29" s="2" customFormat="1" customHeight="1" spans="1:10">
      <c r="A29" s="18"/>
      <c r="B29" s="19" t="s">
        <v>38</v>
      </c>
      <c r="C29" s="20">
        <f t="shared" si="5"/>
        <v>0</v>
      </c>
      <c r="D29" s="20">
        <f t="shared" si="6"/>
        <v>0</v>
      </c>
      <c r="E29" s="20">
        <f t="shared" si="7"/>
        <v>0</v>
      </c>
      <c r="F29" s="20">
        <f t="shared" ref="F29:H29" si="10">SUM(F28:F28)</f>
        <v>0</v>
      </c>
      <c r="G29" s="20">
        <f t="shared" si="10"/>
        <v>0</v>
      </c>
      <c r="H29" s="20">
        <f t="shared" si="10"/>
        <v>0</v>
      </c>
      <c r="I29" s="51"/>
      <c r="J29" s="57"/>
    </row>
    <row r="30" s="1" customFormat="1" customHeight="1" spans="1:10">
      <c r="A30" s="27">
        <v>9</v>
      </c>
      <c r="B30" s="28" t="s">
        <v>39</v>
      </c>
      <c r="C30" s="29">
        <v>0</v>
      </c>
      <c r="D30" s="30">
        <v>0</v>
      </c>
      <c r="E30" s="29">
        <f>C30*D30</f>
        <v>0</v>
      </c>
      <c r="F30" s="29">
        <v>0</v>
      </c>
      <c r="G30" s="29">
        <v>0</v>
      </c>
      <c r="H30" s="29">
        <f>F30+G30</f>
        <v>0</v>
      </c>
      <c r="I30" s="53"/>
      <c r="J30" s="54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51"/>
      <c r="J31" s="52"/>
    </row>
    <row r="32" s="1" customFormat="1" customHeight="1" spans="1:10">
      <c r="A32" s="12"/>
      <c r="B32" s="28"/>
      <c r="C32" s="29">
        <v>0</v>
      </c>
      <c r="D32" s="30">
        <v>0</v>
      </c>
      <c r="E32" s="29">
        <v>0</v>
      </c>
      <c r="F32" s="44"/>
      <c r="G32" s="44"/>
      <c r="H32" s="44"/>
      <c r="I32" s="55"/>
      <c r="J32" s="61"/>
    </row>
    <row r="33" s="1" customFormat="1" customHeight="1" spans="1:10">
      <c r="A33" s="12"/>
      <c r="B33" s="28"/>
      <c r="C33" s="29"/>
      <c r="D33" s="30"/>
      <c r="E33" s="29"/>
      <c r="F33" s="44"/>
      <c r="G33" s="44"/>
      <c r="H33" s="44"/>
      <c r="I33" s="55"/>
      <c r="J33" s="61"/>
    </row>
    <row r="34" s="1" customFormat="1" customHeight="1" spans="1:10">
      <c r="A34" s="12"/>
      <c r="B34" s="28"/>
      <c r="C34" s="29"/>
      <c r="D34" s="30"/>
      <c r="E34" s="29"/>
      <c r="F34" s="44"/>
      <c r="G34" s="44"/>
      <c r="H34" s="44"/>
      <c r="I34" s="55"/>
      <c r="J34" s="61"/>
    </row>
    <row r="35" s="1" customFormat="1" customHeight="1" spans="1:10">
      <c r="A35" s="12"/>
      <c r="B35" s="28"/>
      <c r="C35" s="29"/>
      <c r="D35" s="30"/>
      <c r="E35" s="29"/>
      <c r="F35" s="44"/>
      <c r="G35" s="44"/>
      <c r="H35" s="44"/>
      <c r="I35" s="55"/>
      <c r="J35" s="61"/>
    </row>
    <row r="36" s="1" customFormat="1" customHeight="1" spans="1:10">
      <c r="A36" s="12"/>
      <c r="B36" s="28"/>
      <c r="C36" s="29"/>
      <c r="D36" s="30"/>
      <c r="E36" s="29"/>
      <c r="F36" s="44"/>
      <c r="G36" s="44"/>
      <c r="H36" s="44"/>
      <c r="I36" s="55"/>
      <c r="J36" s="61"/>
    </row>
    <row r="37" s="1" customFormat="1" customHeight="1" spans="1:10">
      <c r="A37" s="12"/>
      <c r="B37" s="28"/>
      <c r="C37" s="29"/>
      <c r="D37" s="30"/>
      <c r="E37" s="29"/>
      <c r="F37" s="44"/>
      <c r="G37" s="44"/>
      <c r="H37" s="44"/>
      <c r="I37" s="55"/>
      <c r="J37" s="61"/>
    </row>
    <row r="38" s="2" customFormat="1" customHeight="1" spans="1:10">
      <c r="A38" s="18"/>
      <c r="B38" s="19" t="s">
        <v>42</v>
      </c>
      <c r="C38" s="20">
        <f>SUM(C32)</f>
        <v>0</v>
      </c>
      <c r="D38" s="20">
        <f>SUM(D32)</f>
        <v>0</v>
      </c>
      <c r="E38" s="20">
        <f>SUM(E32)</f>
        <v>0</v>
      </c>
      <c r="F38" s="20">
        <f t="shared" ref="F38:H38" si="12">SUM(F32:F37)</f>
        <v>0</v>
      </c>
      <c r="G38" s="20">
        <f t="shared" si="12"/>
        <v>0</v>
      </c>
      <c r="H38" s="20">
        <f t="shared" si="12"/>
        <v>0</v>
      </c>
      <c r="I38" s="51"/>
      <c r="J38" s="60"/>
    </row>
    <row r="39" s="1" customFormat="1" customHeight="1" spans="1:10">
      <c r="A39" s="18"/>
      <c r="B39" s="19" t="s">
        <v>43</v>
      </c>
      <c r="C39" s="20">
        <f t="shared" ref="C39:H39" si="13">SUM(C38,C31,C29,C27,C25,C23,C18,C15,C13,C10)</f>
        <v>20000</v>
      </c>
      <c r="D39" s="20">
        <f t="shared" si="13"/>
        <v>1</v>
      </c>
      <c r="E39" s="20">
        <f t="shared" si="13"/>
        <v>20000</v>
      </c>
      <c r="F39" s="20">
        <f t="shared" si="13"/>
        <v>2137.4</v>
      </c>
      <c r="G39" s="20">
        <f t="shared" si="13"/>
        <v>17993.27</v>
      </c>
      <c r="H39" s="20">
        <f t="shared" si="13"/>
        <v>20130.67</v>
      </c>
      <c r="I39" s="51"/>
      <c r="J39" s="62"/>
    </row>
    <row r="40" s="1" customFormat="1" customHeight="1" spans="1:5">
      <c r="A40" s="3"/>
      <c r="C40" s="4"/>
      <c r="D40" s="5"/>
      <c r="E40" s="5"/>
    </row>
    <row r="41" s="1" customFormat="1" customHeight="1" spans="1:5">
      <c r="A41" s="3"/>
      <c r="C41" s="4"/>
      <c r="D41" s="5"/>
      <c r="E41" s="5"/>
    </row>
    <row r="42" s="1" customFormat="1" customHeight="1" spans="1:5">
      <c r="A42" s="3"/>
      <c r="C42" s="4"/>
      <c r="D42" s="5"/>
      <c r="E42" s="5"/>
    </row>
    <row r="43" s="1" customFormat="1" customHeight="1" spans="1:9">
      <c r="A43" s="31" t="s">
        <v>44</v>
      </c>
      <c r="B43" s="32"/>
      <c r="C43" s="33" t="s">
        <v>45</v>
      </c>
      <c r="D43" s="33"/>
      <c r="E43" s="33" t="s">
        <v>46</v>
      </c>
      <c r="F43" s="47"/>
      <c r="G43" s="47" t="s">
        <v>47</v>
      </c>
      <c r="H43" s="47"/>
      <c r="I43" s="63" t="s">
        <v>48</v>
      </c>
    </row>
    <row r="44" s="1" customFormat="1" customHeight="1" spans="1:9">
      <c r="A44" s="34">
        <f>E39</f>
        <v>20000</v>
      </c>
      <c r="B44" s="35"/>
      <c r="C44" s="36">
        <f>H39</f>
        <v>20130.67</v>
      </c>
      <c r="D44" s="36"/>
      <c r="E44" s="36">
        <f>F39</f>
        <v>2137.4</v>
      </c>
      <c r="F44" s="35"/>
      <c r="G44" s="35">
        <f>G39</f>
        <v>17993.27</v>
      </c>
      <c r="H44" s="35"/>
      <c r="I44" s="64">
        <f>A44-C44</f>
        <v>-130.669999999998</v>
      </c>
    </row>
    <row r="45" s="1" customFormat="1" customHeight="1" spans="1:5">
      <c r="A45" s="3"/>
      <c r="C45" s="4"/>
      <c r="D45" s="5"/>
      <c r="E45" s="5"/>
    </row>
    <row r="46" s="1" customFormat="1" customHeight="1" spans="1:9">
      <c r="A46" s="37" t="s">
        <v>49</v>
      </c>
      <c r="B46" s="2"/>
      <c r="C46" s="38" t="s">
        <v>50</v>
      </c>
      <c r="D46" s="39"/>
      <c r="E46" s="39" t="s">
        <v>51</v>
      </c>
      <c r="F46" s="37"/>
      <c r="G46" s="37" t="s">
        <v>52</v>
      </c>
      <c r="H46" s="37"/>
      <c r="I46" s="2"/>
    </row>
  </sheetData>
  <mergeCells count="51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6:A17"/>
    <mergeCell ref="A19:A22"/>
    <mergeCell ref="A32:A37"/>
    <mergeCell ref="B6:B7"/>
    <mergeCell ref="B8:B9"/>
    <mergeCell ref="B11:B12"/>
    <mergeCell ref="B16:B17"/>
    <mergeCell ref="B19:B22"/>
    <mergeCell ref="B32:B37"/>
    <mergeCell ref="C8:C9"/>
    <mergeCell ref="C11:C12"/>
    <mergeCell ref="C16:C17"/>
    <mergeCell ref="C19:C22"/>
    <mergeCell ref="C32:C37"/>
    <mergeCell ref="D8:D9"/>
    <mergeCell ref="D11:D12"/>
    <mergeCell ref="D16:D17"/>
    <mergeCell ref="D19:D22"/>
    <mergeCell ref="D32:D37"/>
    <mergeCell ref="E8:E9"/>
    <mergeCell ref="E11:E12"/>
    <mergeCell ref="E16:E17"/>
    <mergeCell ref="E19:E22"/>
    <mergeCell ref="E32:E37"/>
    <mergeCell ref="J4:J5"/>
    <mergeCell ref="J6:J7"/>
    <mergeCell ref="J8:J10"/>
    <mergeCell ref="J11:J13"/>
    <mergeCell ref="J14:J15"/>
    <mergeCell ref="J16:J18"/>
    <mergeCell ref="J19:J23"/>
    <mergeCell ref="J24:J25"/>
    <mergeCell ref="J26:J27"/>
    <mergeCell ref="J28:J29"/>
    <mergeCell ref="J30:J31"/>
    <mergeCell ref="J32:J38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2024-04-03T00:01:00Z</dcterms:created>
  <dcterms:modified xsi:type="dcterms:W3CDTF">2024-04-02T16:06:11Z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1C31EF83660190C86FBB0B66FEE73F59_41</vt:lpwstr>
  </property>
  <property fmtid="{D5CDD505-2E9C-101B-9397-08002B2CF9AE}" pid="3" name="KSOProductBuildVer">
    <vt:lpwstr>2052-6.5.1.8687</vt:lpwstr>
  </property>
</Properties>
</file>