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<sst xmlns="http://schemas.openxmlformats.org/spreadsheetml/2006/main" count="112" uniqueCount="91">
  <si>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</si>
  <si>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团号：HMTA-240630-BMC730</t>
  </si>
  <si>
    <t>会议日期：HMTA-240630-BMC730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</si>
  <si>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</si>
  <si>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</si>
  <si>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</si>
  <si>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</si>
  <si>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</si>
  <si>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</si>
  <si>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</si>
  <si>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</si>
  <si>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</si>
  <si>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</si>
  <si>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</si>
  <si>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</si>
  <si>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</si>
  <si>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梁海诚垫付费用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</si>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</sst>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1" sqref="J61"/>
    </sheetView>
  </sheetViews>
  <sheetFormatPr defaultColWidth="9" defaultRowHeight="21" customHeight="1"/>
  <cols>
    <col min="1" max="1" width="9" style="51"/>
    <col min="2" max="2" width="16.7592592592593" customWidth="1"/>
    <col min="3" max="3" width="11.8888888888889" style="52"/>
    <col min="5" max="5" width="11.8148148148148"/>
    <col min="6" max="6" width="11.5"/>
    <col min="8" max="8" width="10.3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800</v>
      </c>
      <c r="D8" s="64"/>
      <c r="E8" s="63">
        <v>0</v>
      </c>
      <c r="F8" s="63">
        <v>800</v>
      </c>
      <c r="G8" s="63">
        <v>0</v>
      </c>
      <c r="H8" s="63">
        <v>800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3"/>
      <c r="J9" s="85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3"/>
      <c r="I10" s="83"/>
      <c r="J10" s="85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3"/>
      <c r="I11" s="83"/>
      <c r="J11" s="85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3"/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800</v>
      </c>
      <c r="D13" s="67">
        <f>SUM(D8)</f>
        <v>0</v>
      </c>
      <c r="E13" s="67">
        <f>SUM(E8)</f>
        <v>0</v>
      </c>
      <c r="F13" s="67">
        <f>SUM(F8:F12)</f>
        <v>800</v>
      </c>
      <c r="G13" s="67">
        <f t="shared" ref="G13:H13" si="0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1">C14*D14</f>
        <v>0</v>
      </c>
      <c r="F14" s="63">
        <v>0</v>
      </c>
      <c r="G14" s="63">
        <v>0</v>
      </c>
      <c r="H14" s="63">
        <f t="shared" ref="H8:H45" si="2">F14+G14</f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1"/>
        <v>0</v>
      </c>
      <c r="F17" s="63">
        <v>0</v>
      </c>
      <c r="G17" s="63">
        <v>0</v>
      </c>
      <c r="H17" s="63">
        <f t="shared" si="2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1"/>
        <v>0</v>
      </c>
      <c r="F22" s="63">
        <v>0</v>
      </c>
      <c r="G22" s="63">
        <v>0</v>
      </c>
      <c r="H22" s="63">
        <f t="shared" si="2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1"/>
        <v>0</v>
      </c>
      <c r="F25" s="63">
        <v>0</v>
      </c>
      <c r="G25" s="63">
        <v>0</v>
      </c>
      <c r="H25" s="63">
        <f t="shared" si="2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1"/>
        <v>0</v>
      </c>
      <c r="F28" s="63">
        <v>0</v>
      </c>
      <c r="G28" s="63">
        <v>0</v>
      </c>
      <c r="H28" s="63">
        <f t="shared" si="2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1"/>
        <v>0</v>
      </c>
      <c r="F33" s="63">
        <v>0</v>
      </c>
      <c r="G33" s="63">
        <v>0</v>
      </c>
      <c r="H33" s="63">
        <f t="shared" si="2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1"/>
        <v>0</v>
      </c>
      <c r="F38" s="63">
        <v>0</v>
      </c>
      <c r="G38" s="63">
        <v>0</v>
      </c>
      <c r="H38" s="63">
        <f t="shared" si="2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1"/>
        <v>0</v>
      </c>
      <c r="F41" s="63">
        <v>0</v>
      </c>
      <c r="G41" s="63">
        <v>0</v>
      </c>
      <c r="H41" s="63">
        <f t="shared" si="2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1"/>
        <v>0</v>
      </c>
      <c r="F45" s="63">
        <v>0</v>
      </c>
      <c r="G45" s="63">
        <v>0</v>
      </c>
      <c r="H45" s="63">
        <f t="shared" si="2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f>SUM(C52,C44,C40,C37,C32,C27,C24,C21,C16,C13)</f>
        <v>800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800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f>D53</f>
        <v>0</v>
      </c>
      <c r="D58" s="78"/>
      <c r="E58" s="78">
        <f>F53</f>
        <v>800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8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H8:H1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2024-05-15T01:38:09Z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93D0542E20FF4C05BD3CFBA2741FC853_13</vt:lpwstr>
  </property>
</Properties>
</file>