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Sheet1" sheetId="1" r:id="rId1"/>
    <sheet name="回冲" sheetId="2" r:id="rId2"/>
  </sheets>
  <definedNames>
    <definedName name="_xlnm._FilterDatabase" localSheetId="0" hidden="1">Sheet1!$A$1:$AI$26</definedName>
    <definedName name="_xlnm._FilterDatabase" localSheetId="1" hidden="1">回冲!$A$1:$AJ$26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<sst xmlns="http://schemas.openxmlformats.org/spreadsheetml/2006/main" count="1044" uniqueCount="189">
  <si>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</si>
  <si>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</si>
  <si>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</si>
  <si>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</si>
  <si>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</si>
  <si>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</si>
  <si>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</si>
  <si>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</si>
  <si>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</si>
  <si>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</si>
  <si>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</si>
  <si>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</si>
  <si>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</si>
  <si>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</si>
  <si>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</si>
  <si>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</si>
  <si>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</si>
  <si>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</si>
  <si>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</si>
  <si>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</si>
  <si>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</si>
  <si>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</si>
  <si>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</si>
  <si>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</si>
  <si>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</si>
  <si>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改签应收</t>
  </si>
  <si>
    <t>改签后新席别单价(元)</t>
  </si>
  <si>
    <t>改签后退还差价(元)</t>
  </si>
  <si>
    <t>改签服务费(元)</t>
  </si>
  <si>
    <t>票联打印费</t>
  </si>
  <si>
    <t>票联快递费</t>
  </si>
  <si>
    <t>公司名称</t>
  </si>
  <si>
    <t>成本中心</t>
  </si>
  <si>
    <t>预订人</t>
  </si>
  <si>
    <t>预订时间</t>
  </si>
  <si>
    <t>E9W9288193</t>
  </si>
  <si>
    <t>T202501311453369873</t>
  </si>
  <si>
    <t>客户</t>
  </si>
  <si>
    <t>航天华有</t>
  </si>
  <si>
    <t>2025-01-31 14:55:05</t>
  </si>
  <si>
    <t>G54</t>
  </si>
  <si>
    <t>高铁</t>
  </si>
  <si>
    <t>郑州东</t>
  </si>
  <si>
    <t>北京西</t>
  </si>
  <si>
    <t>2025-02-14 19:09:00</t>
  </si>
  <si>
    <t>2025-02-14 21:44:00</t>
  </si>
  <si>
    <t>王妍芝</t>
  </si>
  <si>
    <t>爱美客技术发展股份有限公司</t>
  </si>
  <si>
    <t>商务座</t>
  </si>
  <si>
    <t>否</t>
  </si>
  <si>
    <t/>
  </si>
  <si>
    <t>爱美客技术发展股份有限公司/HMOA-250213-AMK600</t>
  </si>
  <si>
    <t>马克</t>
  </si>
  <si>
    <t>2025-01-31 14:53:08</t>
  </si>
  <si>
    <t>EDW0113753</t>
  </si>
  <si>
    <t>T202502071959462026</t>
  </si>
  <si>
    <t>2025-02-07 20:01:27</t>
  </si>
  <si>
    <t>D2352</t>
  </si>
  <si>
    <t>动车</t>
  </si>
  <si>
    <t>深圳北</t>
  </si>
  <si>
    <t>厦门北</t>
  </si>
  <si>
    <t>2025-02-21 07:10:00</t>
  </si>
  <si>
    <t>2025-02-21 10:28:00</t>
  </si>
  <si>
    <t>俞静</t>
  </si>
  <si>
    <t>二等座</t>
  </si>
  <si>
    <t>2025-02-07 19:59:36</t>
  </si>
  <si>
    <t>E6W5075130</t>
  </si>
  <si>
    <t>T202502071958016074</t>
  </si>
  <si>
    <t>2025-02-07 19:59:56</t>
  </si>
  <si>
    <t>G1002</t>
  </si>
  <si>
    <t>长沙南</t>
  </si>
  <si>
    <t>2025-02-21 06:36:00</t>
  </si>
  <si>
    <t>2025-02-21 10:00:00</t>
  </si>
  <si>
    <t>方轶</t>
  </si>
  <si>
    <t>2025-02-07 19:57:52</t>
  </si>
  <si>
    <t>刘翔</t>
  </si>
  <si>
    <t>胡文好</t>
  </si>
  <si>
    <t>EDW5113515</t>
  </si>
  <si>
    <t>T202502071955302387</t>
  </si>
  <si>
    <t>2025-02-07 19:57:47</t>
  </si>
  <si>
    <t>福州</t>
  </si>
  <si>
    <t>2025-02-21 12:41:00</t>
  </si>
  <si>
    <t>徐丽珍</t>
  </si>
  <si>
    <t>一等座</t>
  </si>
  <si>
    <t>2025-02-07 19:55:15</t>
  </si>
  <si>
    <t>么玉萍</t>
  </si>
  <si>
    <t>EKW9142925</t>
  </si>
  <si>
    <t>T202502070859154891</t>
  </si>
  <si>
    <t>2025-02-07 09:01:03</t>
  </si>
  <si>
    <t>G803</t>
  </si>
  <si>
    <t>2025-02-21 16:00:00</t>
  </si>
  <si>
    <t>2025-02-21 18:43:00</t>
  </si>
  <si>
    <t>2025-02-07 08:59:05</t>
  </si>
  <si>
    <t>EDW3497309</t>
  </si>
  <si>
    <t>T202502051637245873</t>
  </si>
  <si>
    <t>2025-02-05 16:38:12</t>
  </si>
  <si>
    <t>G7360</t>
  </si>
  <si>
    <t>杭州</t>
  </si>
  <si>
    <t>上海</t>
  </si>
  <si>
    <t>2025-02-14 20:00:00</t>
  </si>
  <si>
    <t>2025-02-14 21:39:00</t>
  </si>
  <si>
    <t>汤晓姝</t>
  </si>
  <si>
    <t>是</t>
  </si>
  <si>
    <t>2025-02-14 20:38:34</t>
  </si>
  <si>
    <t>2025-02-05 16:37:17</t>
  </si>
  <si>
    <t>ECW4407541</t>
  </si>
  <si>
    <t>T202502051325362154</t>
  </si>
  <si>
    <t>2025-02-05 13:26:48</t>
  </si>
  <si>
    <t>D3125</t>
  </si>
  <si>
    <t>2025-02-14 18:11:00</t>
  </si>
  <si>
    <t>2025-02-14 21:22:00</t>
  </si>
  <si>
    <t>2025-02-13 20:19:12</t>
  </si>
  <si>
    <t>2025-02-05 13:25:32</t>
  </si>
  <si>
    <t>E0W3633105</t>
  </si>
  <si>
    <t>T202502051322041627</t>
  </si>
  <si>
    <t>2025-02-05 13:24:59</t>
  </si>
  <si>
    <t>G6021</t>
  </si>
  <si>
    <t>2025-02-14 18:16:00</t>
  </si>
  <si>
    <t>2025-02-14 21:19:00</t>
  </si>
  <si>
    <t>2025-02-05 13:21:57</t>
  </si>
  <si>
    <t>ECW5464734</t>
  </si>
  <si>
    <t>T202502051316484304</t>
  </si>
  <si>
    <t>2025-02-05 13:18:19</t>
  </si>
  <si>
    <t>G1625</t>
  </si>
  <si>
    <t>福州南</t>
  </si>
  <si>
    <t>2025-02-14 16:23:00</t>
  </si>
  <si>
    <t>2025-02-14 21:06:00</t>
  </si>
  <si>
    <t>2025-02-05 13:16:40</t>
  </si>
  <si>
    <t>ECW5473243</t>
  </si>
  <si>
    <t>T202502051311056710</t>
  </si>
  <si>
    <t>2025-02-05 13:12:35</t>
  </si>
  <si>
    <t>G7027</t>
  </si>
  <si>
    <t>无锡</t>
  </si>
  <si>
    <t>2025-02-14 21:03:00</t>
  </si>
  <si>
    <t>2025-02-14 21:54:00</t>
  </si>
  <si>
    <t>特等座</t>
  </si>
  <si>
    <t>2025-02-05 16:20:49</t>
  </si>
  <si>
    <t>2025-02-05 13:10:58</t>
  </si>
  <si>
    <t>孙琴</t>
  </si>
  <si>
    <t>高飞</t>
  </si>
  <si>
    <t>ECW4472661</t>
  </si>
  <si>
    <t>T202502051241568911</t>
  </si>
  <si>
    <t>2025-02-05 12:44:02</t>
  </si>
  <si>
    <t>G585</t>
  </si>
  <si>
    <t>南京南</t>
  </si>
  <si>
    <t>上海虹桥</t>
  </si>
  <si>
    <t>2025-02-14 19:15:00</t>
  </si>
  <si>
    <t>2025-02-14 21:00:00</t>
  </si>
  <si>
    <t>周天益</t>
  </si>
  <si>
    <t>G7251</t>
  </si>
  <si>
    <t>2025-02-05 12:41:50</t>
  </si>
  <si>
    <t>E6W852846</t>
  </si>
  <si>
    <t>T202502051236542441</t>
  </si>
  <si>
    <t>2025-02-05 12:38:18</t>
  </si>
  <si>
    <t>娄霞</t>
  </si>
  <si>
    <t>2025-02-05 12:36:47</t>
  </si>
  <si>
    <t>ECW4071144</t>
  </si>
  <si>
    <t>T202502051230458921</t>
  </si>
  <si>
    <t>2025-02-05 12:32:12</t>
  </si>
  <si>
    <t>G1969</t>
  </si>
  <si>
    <t>2025-02-14 19:51:00</t>
  </si>
  <si>
    <t>2025-02-14 21:32:00</t>
  </si>
  <si>
    <t>刘斌</t>
  </si>
  <si>
    <t>2025-02-05 12:30:36</t>
  </si>
  <si>
    <t>杨东旭</t>
  </si>
  <si>
    <t>ECW0731444</t>
  </si>
  <si>
    <t>T202502051217565522</t>
  </si>
  <si>
    <t>2025-02-05 12:19:11</t>
  </si>
  <si>
    <t>C2634</t>
  </si>
  <si>
    <t>城铁</t>
  </si>
  <si>
    <t>天津西</t>
  </si>
  <si>
    <t>北京南</t>
  </si>
  <si>
    <t>2025-02-14 20:29:00</t>
  </si>
  <si>
    <t>2025-02-14 21:01:00</t>
  </si>
  <si>
    <t>张淑贤</t>
  </si>
  <si>
    <t>2025-02-06 11:06:09</t>
  </si>
  <si>
    <t>2025-02-05 12:17:40</t>
  </si>
  <si>
    <t>E9W7527272</t>
  </si>
  <si>
    <t>T202502051141477124</t>
  </si>
  <si>
    <t>2025-02-05 11:43:10</t>
  </si>
  <si>
    <t>G2372</t>
  </si>
  <si>
    <t>重庆西</t>
  </si>
  <si>
    <t>成都东</t>
  </si>
  <si>
    <t>2025-02-14 19:25:00</t>
  </si>
  <si>
    <t>2025-02-14 21:08:00</t>
  </si>
  <si>
    <t>潘宝华</t>
  </si>
  <si>
    <t>G3594</t>
  </si>
  <si>
    <t>2025-02-05 11:41:08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</si>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</sst>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"/>
  <sheetViews>
    <sheetView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14.4"/>
  <cols>
    <col min="1" max="4" width="12" style="2" customWidth="1"/>
    <col min="5" max="12" width="12" style="2" hidden="1" customWidth="1"/>
    <col min="13" max="13" width="12" style="2" customWidth="1"/>
    <col min="14" max="14" width="12" style="2" hidden="1" customWidth="1"/>
    <col min="15" max="21" width="12" style="2" customWidth="1"/>
    <col min="22" max="22" width="20.8888888888889" style="2" customWidth="1"/>
    <col min="23" max="34" width="12" style="2" customWidth="1"/>
    <col min="35" max="35" width="25.7777777777778" style="2" customWidth="1"/>
    <col min="36" max="16384" width="9" style="2"/>
  </cols>
  <sheetData>
    <row r="1" s="1" customFormat="1" spans="1: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</row>
    <row r="2" s="2" customFormat="1" spans="1:35">
      <c r="A2" s="2" t="s">
        <v>35</v>
      </c>
      <c r="B2" s="2" t="s">
        <v>36</v>
      </c>
      <c r="C2" s="2"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2">
        <v>1165</v>
      </c>
      <c r="Q2" s="2">
        <v>6</v>
      </c>
      <c r="T2" s="2">
        <v>0</v>
      </c>
      <c r="U2" s="2" t="s">
        <v>49</v>
      </c>
      <c r="V2" s="2" t="s">
        <v>50</v>
      </c>
      <c r="AD2" s="2">
        <v>5</v>
      </c>
      <c r="AE2" s="6">
        <v>15</v>
      </c>
      <c r="AF2" s="2" t="s">
        <v>47</v>
      </c>
      <c r="AG2" s="2" t="s">
        <v>51</v>
      </c>
      <c r="AH2" s="2" t="s">
        <v>52</v>
      </c>
      <c r="AI2" s="2" t="s">
        <v>53</v>
      </c>
    </row>
    <row r="3" s="2" customFormat="1" spans="1:35">
      <c r="A3" s="2" t="s">
        <v>54</v>
      </c>
      <c r="B3" s="2" t="s">
        <v>55</v>
      </c>
      <c r="C3" s="2">
        <v>0</v>
      </c>
      <c r="D3" s="2" t="s">
        <v>37</v>
      </c>
      <c r="E3" s="2" t="s">
        <v>38</v>
      </c>
      <c r="F3" s="2" t="s">
        <v>56</v>
      </c>
      <c r="G3" s="2" t="s">
        <v>57</v>
      </c>
      <c r="H3" s="2" t="s">
        <v>58</v>
      </c>
      <c r="I3" s="2" t="s">
        <v>59</v>
      </c>
      <c r="J3" s="2" t="s">
        <v>60</v>
      </c>
      <c r="K3" s="2" t="s">
        <v>61</v>
      </c>
      <c r="L3" s="2" t="s">
        <v>62</v>
      </c>
      <c r="M3" s="2" t="s">
        <v>63</v>
      </c>
      <c r="N3" s="2" t="s">
        <v>47</v>
      </c>
      <c r="O3" s="2" t="s">
        <v>64</v>
      </c>
      <c r="P3" s="2">
        <v>228</v>
      </c>
      <c r="Q3" s="2">
        <v>6</v>
      </c>
      <c r="T3" s="2">
        <v>0</v>
      </c>
      <c r="U3" s="2" t="s">
        <v>49</v>
      </c>
      <c r="V3" s="2" t="s">
        <v>50</v>
      </c>
      <c r="AD3" s="2">
        <v>5</v>
      </c>
      <c r="AE3" s="6"/>
      <c r="AF3" s="2" t="s">
        <v>47</v>
      </c>
      <c r="AG3" s="2" t="s">
        <v>51</v>
      </c>
      <c r="AH3" s="2" t="s">
        <v>52</v>
      </c>
      <c r="AI3" s="2" t="s">
        <v>65</v>
      </c>
    </row>
    <row r="4" s="2" customFormat="1" spans="1:35">
      <c r="A4" s="2" t="s">
        <v>66</v>
      </c>
      <c r="B4" s="2" t="s">
        <v>67</v>
      </c>
      <c r="C4" s="2">
        <v>0</v>
      </c>
      <c r="D4" s="2" t="s">
        <v>37</v>
      </c>
      <c r="E4" s="2" t="s">
        <v>38</v>
      </c>
      <c r="F4" s="2" t="s">
        <v>68</v>
      </c>
      <c r="G4" s="2" t="s">
        <v>69</v>
      </c>
      <c r="H4" s="2" t="s">
        <v>41</v>
      </c>
      <c r="I4" s="2" t="s">
        <v>59</v>
      </c>
      <c r="J4" s="2" t="s">
        <v>70</v>
      </c>
      <c r="K4" s="2" t="s">
        <v>71</v>
      </c>
      <c r="L4" s="2" t="s">
        <v>72</v>
      </c>
      <c r="M4" s="2" t="s">
        <v>73</v>
      </c>
      <c r="N4" s="2" t="s">
        <v>47</v>
      </c>
      <c r="O4" s="2" t="s">
        <v>48</v>
      </c>
      <c r="P4" s="2">
        <v>3874.5</v>
      </c>
      <c r="Q4" s="2">
        <v>6</v>
      </c>
      <c r="T4" s="2">
        <v>0</v>
      </c>
      <c r="U4" s="2" t="s">
        <v>49</v>
      </c>
      <c r="V4" s="2" t="s">
        <v>50</v>
      </c>
      <c r="AD4" s="2">
        <v>5</v>
      </c>
      <c r="AE4" s="6"/>
      <c r="AF4" s="2" t="s">
        <v>47</v>
      </c>
      <c r="AG4" s="2" t="s">
        <v>51</v>
      </c>
      <c r="AH4" s="2" t="s">
        <v>52</v>
      </c>
      <c r="AI4" s="2" t="s">
        <v>74</v>
      </c>
    </row>
    <row r="5" s="2" customFormat="1" spans="1:35">
      <c r="A5" s="2" t="s">
        <v>66</v>
      </c>
      <c r="B5" s="2" t="s">
        <v>67</v>
      </c>
      <c r="C5" s="2">
        <v>0</v>
      </c>
      <c r="D5" s="2" t="s">
        <v>37</v>
      </c>
      <c r="E5" s="2" t="s">
        <v>38</v>
      </c>
      <c r="F5" s="2" t="s">
        <v>68</v>
      </c>
      <c r="G5" s="2" t="s">
        <v>69</v>
      </c>
      <c r="H5" s="2" t="s">
        <v>41</v>
      </c>
      <c r="I5" s="2" t="s">
        <v>59</v>
      </c>
      <c r="J5" s="2" t="s">
        <v>70</v>
      </c>
      <c r="K5" s="2" t="s">
        <v>71</v>
      </c>
      <c r="L5" s="2" t="s">
        <v>72</v>
      </c>
      <c r="M5" s="2" t="s">
        <v>75</v>
      </c>
      <c r="N5" s="2" t="s">
        <v>47</v>
      </c>
      <c r="O5" s="2" t="s">
        <v>48</v>
      </c>
      <c r="Q5" s="2">
        <v>6</v>
      </c>
      <c r="T5" s="2">
        <v>0</v>
      </c>
      <c r="U5" s="2" t="s">
        <v>49</v>
      </c>
      <c r="V5" s="2" t="s">
        <v>50</v>
      </c>
      <c r="AD5" s="2">
        <v>5</v>
      </c>
      <c r="AE5" s="6"/>
      <c r="AF5" s="2" t="s">
        <v>47</v>
      </c>
      <c r="AG5" s="2" t="s">
        <v>51</v>
      </c>
      <c r="AH5" s="2" t="s">
        <v>52</v>
      </c>
      <c r="AI5" s="2" t="s">
        <v>74</v>
      </c>
    </row>
    <row r="6" s="2" customFormat="1" spans="1:35">
      <c r="A6" s="2" t="s">
        <v>66</v>
      </c>
      <c r="B6" s="2" t="s">
        <v>67</v>
      </c>
      <c r="C6" s="2">
        <v>0</v>
      </c>
      <c r="D6" s="2" t="s">
        <v>37</v>
      </c>
      <c r="E6" s="2" t="s">
        <v>38</v>
      </c>
      <c r="F6" s="2" t="s">
        <v>68</v>
      </c>
      <c r="G6" s="2" t="s">
        <v>69</v>
      </c>
      <c r="H6" s="2" t="s">
        <v>41</v>
      </c>
      <c r="I6" s="2" t="s">
        <v>59</v>
      </c>
      <c r="J6" s="2" t="s">
        <v>70</v>
      </c>
      <c r="K6" s="2" t="s">
        <v>71</v>
      </c>
      <c r="L6" s="2" t="s">
        <v>72</v>
      </c>
      <c r="M6" s="2" t="s">
        <v>76</v>
      </c>
      <c r="N6" s="2" t="s">
        <v>47</v>
      </c>
      <c r="O6" s="2" t="s">
        <v>48</v>
      </c>
      <c r="Q6" s="2">
        <v>6</v>
      </c>
      <c r="T6" s="2">
        <v>0</v>
      </c>
      <c r="U6" s="2" t="s">
        <v>49</v>
      </c>
      <c r="V6" s="2" t="s">
        <v>50</v>
      </c>
      <c r="AD6" s="2">
        <v>5</v>
      </c>
      <c r="AE6" s="6"/>
      <c r="AF6" s="2" t="s">
        <v>47</v>
      </c>
      <c r="AG6" s="2" t="s">
        <v>51</v>
      </c>
      <c r="AH6" s="2" t="s">
        <v>52</v>
      </c>
      <c r="AI6" s="2" t="s">
        <v>74</v>
      </c>
    </row>
    <row r="7" s="2" customFormat="1" spans="1:35">
      <c r="A7" s="2" t="s">
        <v>77</v>
      </c>
      <c r="B7" s="2" t="s">
        <v>78</v>
      </c>
      <c r="C7" s="2">
        <v>0</v>
      </c>
      <c r="D7" s="2" t="s">
        <v>37</v>
      </c>
      <c r="E7" s="2" t="s">
        <v>38</v>
      </c>
      <c r="F7" s="2" t="s">
        <v>79</v>
      </c>
      <c r="G7" s="2" t="s">
        <v>57</v>
      </c>
      <c r="H7" s="2" t="s">
        <v>58</v>
      </c>
      <c r="I7" s="2" t="s">
        <v>59</v>
      </c>
      <c r="J7" s="2" t="s">
        <v>80</v>
      </c>
      <c r="K7" s="2" t="s">
        <v>61</v>
      </c>
      <c r="L7" s="2" t="s">
        <v>81</v>
      </c>
      <c r="M7" s="2" t="s">
        <v>82</v>
      </c>
      <c r="N7" s="2" t="s">
        <v>47</v>
      </c>
      <c r="O7" s="2" t="s">
        <v>83</v>
      </c>
      <c r="P7" s="2">
        <v>1018</v>
      </c>
      <c r="Q7" s="2">
        <v>6</v>
      </c>
      <c r="T7" s="2">
        <v>0</v>
      </c>
      <c r="U7" s="2" t="s">
        <v>49</v>
      </c>
      <c r="V7" s="2" t="s">
        <v>50</v>
      </c>
      <c r="AD7" s="2">
        <v>5</v>
      </c>
      <c r="AE7" s="6"/>
      <c r="AF7" s="2" t="s">
        <v>47</v>
      </c>
      <c r="AG7" s="2" t="s">
        <v>51</v>
      </c>
      <c r="AH7" s="2" t="s">
        <v>52</v>
      </c>
      <c r="AI7" s="2" t="s">
        <v>84</v>
      </c>
    </row>
    <row r="8" s="2" customFormat="1" spans="1:35">
      <c r="A8" s="2" t="s">
        <v>77</v>
      </c>
      <c r="B8" s="2" t="s">
        <v>78</v>
      </c>
      <c r="C8" s="2">
        <v>0</v>
      </c>
      <c r="D8" s="2" t="s">
        <v>37</v>
      </c>
      <c r="E8" s="2" t="s">
        <v>38</v>
      </c>
      <c r="F8" s="2" t="s">
        <v>79</v>
      </c>
      <c r="G8" s="2" t="s">
        <v>57</v>
      </c>
      <c r="H8" s="2" t="s">
        <v>58</v>
      </c>
      <c r="I8" s="2" t="s">
        <v>59</v>
      </c>
      <c r="J8" s="2" t="s">
        <v>80</v>
      </c>
      <c r="K8" s="2" t="s">
        <v>61</v>
      </c>
      <c r="L8" s="2" t="s">
        <v>81</v>
      </c>
      <c r="M8" s="2" t="s">
        <v>85</v>
      </c>
      <c r="N8" s="2" t="s">
        <v>47</v>
      </c>
      <c r="O8" s="2" t="s">
        <v>83</v>
      </c>
      <c r="Q8" s="2">
        <v>6</v>
      </c>
      <c r="T8" s="2">
        <v>0</v>
      </c>
      <c r="U8" s="2" t="s">
        <v>49</v>
      </c>
      <c r="V8" s="2" t="s">
        <v>50</v>
      </c>
      <c r="AD8" s="2">
        <v>5</v>
      </c>
      <c r="AE8" s="6"/>
      <c r="AF8" s="2" t="s">
        <v>47</v>
      </c>
      <c r="AG8" s="2" t="s">
        <v>51</v>
      </c>
      <c r="AH8" s="2" t="s">
        <v>52</v>
      </c>
      <c r="AI8" s="2" t="s">
        <v>84</v>
      </c>
    </row>
    <row r="9" s="2" customFormat="1" spans="1:35">
      <c r="A9" s="2" t="s">
        <v>86</v>
      </c>
      <c r="B9" s="2" t="s">
        <v>87</v>
      </c>
      <c r="C9" s="2">
        <v>0</v>
      </c>
      <c r="D9" s="2" t="s">
        <v>37</v>
      </c>
      <c r="E9" s="2" t="s">
        <v>38</v>
      </c>
      <c r="F9" s="2" t="s">
        <v>88</v>
      </c>
      <c r="G9" s="2" t="s">
        <v>89</v>
      </c>
      <c r="H9" s="2" t="s">
        <v>41</v>
      </c>
      <c r="I9" s="2" t="s">
        <v>43</v>
      </c>
      <c r="J9" s="2" t="s">
        <v>42</v>
      </c>
      <c r="K9" s="2" t="s">
        <v>90</v>
      </c>
      <c r="L9" s="2" t="s">
        <v>91</v>
      </c>
      <c r="M9" s="2" t="s">
        <v>46</v>
      </c>
      <c r="N9" s="2" t="s">
        <v>47</v>
      </c>
      <c r="O9" s="2" t="s">
        <v>48</v>
      </c>
      <c r="P9" s="2">
        <v>1165</v>
      </c>
      <c r="Q9" s="2">
        <v>6</v>
      </c>
      <c r="T9" s="2">
        <v>0</v>
      </c>
      <c r="U9" s="2" t="s">
        <v>49</v>
      </c>
      <c r="V9" s="2" t="s">
        <v>50</v>
      </c>
      <c r="AD9" s="2">
        <v>5</v>
      </c>
      <c r="AE9" s="6"/>
      <c r="AF9" s="2" t="s">
        <v>47</v>
      </c>
      <c r="AG9" s="2" t="s">
        <v>51</v>
      </c>
      <c r="AH9" s="2" t="s">
        <v>52</v>
      </c>
      <c r="AI9" s="2" t="s">
        <v>92</v>
      </c>
    </row>
    <row r="10" s="2" customFormat="1" spans="1:35">
      <c r="A10" s="2" t="s">
        <v>93</v>
      </c>
      <c r="B10" s="2" t="s">
        <v>94</v>
      </c>
      <c r="C10" s="2">
        <v>0</v>
      </c>
      <c r="D10" s="2" t="s">
        <v>37</v>
      </c>
      <c r="E10" s="2" t="s">
        <v>38</v>
      </c>
      <c r="F10" s="2" t="s">
        <v>95</v>
      </c>
      <c r="G10" s="2" t="s">
        <v>96</v>
      </c>
      <c r="H10" s="2" t="s">
        <v>41</v>
      </c>
      <c r="I10" s="2" t="s">
        <v>97</v>
      </c>
      <c r="J10" s="2" t="s">
        <v>98</v>
      </c>
      <c r="K10" s="2" t="s">
        <v>99</v>
      </c>
      <c r="L10" s="2" t="s">
        <v>100</v>
      </c>
      <c r="M10" s="2" t="s">
        <v>101</v>
      </c>
      <c r="N10" s="2" t="s">
        <v>47</v>
      </c>
      <c r="O10" s="2" t="s">
        <v>48</v>
      </c>
      <c r="P10" s="2">
        <v>278</v>
      </c>
      <c r="Q10" s="2">
        <v>6</v>
      </c>
      <c r="R10" s="2">
        <f>S10-P10</f>
        <v>-29</v>
      </c>
      <c r="S10" s="2">
        <v>249</v>
      </c>
      <c r="T10" s="2">
        <v>0</v>
      </c>
      <c r="U10" s="2" t="s">
        <v>102</v>
      </c>
      <c r="V10" s="2" t="s">
        <v>103</v>
      </c>
      <c r="AE10" s="6"/>
      <c r="AF10" s="2" t="s">
        <v>47</v>
      </c>
      <c r="AG10" s="2" t="s">
        <v>51</v>
      </c>
      <c r="AH10" s="2" t="s">
        <v>52</v>
      </c>
      <c r="AI10" s="2" t="s">
        <v>104</v>
      </c>
    </row>
    <row r="11" s="2" customFormat="1" spans="1:35">
      <c r="A11" s="2" t="s">
        <v>105</v>
      </c>
      <c r="B11" s="2" t="s">
        <v>106</v>
      </c>
      <c r="C11" s="2">
        <v>0</v>
      </c>
      <c r="D11" s="2" t="s">
        <v>37</v>
      </c>
      <c r="E11" s="2" t="s">
        <v>38</v>
      </c>
      <c r="F11" s="2" t="s">
        <v>107</v>
      </c>
      <c r="G11" s="2" t="s">
        <v>108</v>
      </c>
      <c r="H11" s="2" t="s">
        <v>58</v>
      </c>
      <c r="I11" s="2" t="s">
        <v>60</v>
      </c>
      <c r="J11" s="2" t="s">
        <v>59</v>
      </c>
      <c r="K11" s="2" t="s">
        <v>109</v>
      </c>
      <c r="L11" s="2" t="s">
        <v>110</v>
      </c>
      <c r="M11" s="2" t="s">
        <v>63</v>
      </c>
      <c r="N11" s="2" t="s">
        <v>47</v>
      </c>
      <c r="O11" s="2" t="s">
        <v>64</v>
      </c>
      <c r="P11" s="2">
        <v>205</v>
      </c>
      <c r="Q11" s="2">
        <v>6</v>
      </c>
      <c r="R11" s="2">
        <f>S11-P11</f>
        <v>-205</v>
      </c>
      <c r="S11" s="2">
        <v>0</v>
      </c>
      <c r="T11" s="2">
        <v>0</v>
      </c>
      <c r="U11" s="2" t="s">
        <v>102</v>
      </c>
      <c r="V11" s="2" t="s">
        <v>111</v>
      </c>
      <c r="AE11" s="6"/>
      <c r="AF11" s="2" t="s">
        <v>47</v>
      </c>
      <c r="AG11" s="2" t="s">
        <v>51</v>
      </c>
      <c r="AH11" s="2" t="s">
        <v>52</v>
      </c>
      <c r="AI11" s="2" t="s">
        <v>112</v>
      </c>
    </row>
    <row r="12" s="2" customFormat="1" spans="1:35">
      <c r="A12" s="2" t="s">
        <v>113</v>
      </c>
      <c r="B12" s="2" t="s">
        <v>114</v>
      </c>
      <c r="C12" s="2">
        <v>0</v>
      </c>
      <c r="D12" s="2" t="s">
        <v>37</v>
      </c>
      <c r="E12" s="2" t="s">
        <v>38</v>
      </c>
      <c r="F12" s="2" t="s">
        <v>115</v>
      </c>
      <c r="G12" s="2" t="s">
        <v>116</v>
      </c>
      <c r="H12" s="2" t="s">
        <v>41</v>
      </c>
      <c r="I12" s="2" t="s">
        <v>70</v>
      </c>
      <c r="J12" s="2" t="s">
        <v>59</v>
      </c>
      <c r="K12" s="2" t="s">
        <v>117</v>
      </c>
      <c r="L12" s="2" t="s">
        <v>118</v>
      </c>
      <c r="M12" s="2" t="s">
        <v>76</v>
      </c>
      <c r="N12" s="2" t="s">
        <v>47</v>
      </c>
      <c r="O12" s="2" t="s">
        <v>48</v>
      </c>
      <c r="P12" s="2">
        <v>3874.5</v>
      </c>
      <c r="Q12" s="2">
        <v>6</v>
      </c>
      <c r="T12" s="2">
        <v>0</v>
      </c>
      <c r="U12" s="2" t="s">
        <v>49</v>
      </c>
      <c r="V12" s="2" t="s">
        <v>50</v>
      </c>
      <c r="AD12" s="2">
        <v>5</v>
      </c>
      <c r="AE12" s="6"/>
      <c r="AF12" s="2" t="s">
        <v>47</v>
      </c>
      <c r="AG12" s="2" t="s">
        <v>51</v>
      </c>
      <c r="AH12" s="2" t="s">
        <v>52</v>
      </c>
      <c r="AI12" s="2" t="s">
        <v>119</v>
      </c>
    </row>
    <row r="13" s="2" customFormat="1" spans="1:35">
      <c r="A13" s="2" t="s">
        <v>113</v>
      </c>
      <c r="B13" s="2" t="s">
        <v>114</v>
      </c>
      <c r="C13" s="2">
        <v>0</v>
      </c>
      <c r="D13" s="2" t="s">
        <v>37</v>
      </c>
      <c r="E13" s="2" t="s">
        <v>38</v>
      </c>
      <c r="F13" s="2" t="s">
        <v>115</v>
      </c>
      <c r="G13" s="2" t="s">
        <v>116</v>
      </c>
      <c r="H13" s="2" t="s">
        <v>41</v>
      </c>
      <c r="I13" s="2" t="s">
        <v>70</v>
      </c>
      <c r="J13" s="2" t="s">
        <v>59</v>
      </c>
      <c r="K13" s="2" t="s">
        <v>117</v>
      </c>
      <c r="L13" s="2" t="s">
        <v>118</v>
      </c>
      <c r="M13" s="2" t="s">
        <v>73</v>
      </c>
      <c r="N13" s="2" t="s">
        <v>47</v>
      </c>
      <c r="O13" s="2" t="s">
        <v>48</v>
      </c>
      <c r="Q13" s="2">
        <v>6</v>
      </c>
      <c r="T13" s="2">
        <v>0</v>
      </c>
      <c r="U13" s="2" t="s">
        <v>49</v>
      </c>
      <c r="V13" s="2" t="s">
        <v>50</v>
      </c>
      <c r="AD13" s="2">
        <v>5</v>
      </c>
      <c r="AE13" s="6"/>
      <c r="AF13" s="2" t="s">
        <v>47</v>
      </c>
      <c r="AG13" s="2" t="s">
        <v>51</v>
      </c>
      <c r="AH13" s="2" t="s">
        <v>52</v>
      </c>
      <c r="AI13" s="2" t="s">
        <v>119</v>
      </c>
    </row>
    <row r="14" s="2" customFormat="1" spans="1:35">
      <c r="A14" s="2" t="s">
        <v>113</v>
      </c>
      <c r="B14" s="2" t="s">
        <v>114</v>
      </c>
      <c r="C14" s="2">
        <v>0</v>
      </c>
      <c r="D14" s="2" t="s">
        <v>37</v>
      </c>
      <c r="E14" s="2" t="s">
        <v>38</v>
      </c>
      <c r="F14" s="2" t="s">
        <v>115</v>
      </c>
      <c r="G14" s="2" t="s">
        <v>116</v>
      </c>
      <c r="H14" s="2" t="s">
        <v>41</v>
      </c>
      <c r="I14" s="2" t="s">
        <v>70</v>
      </c>
      <c r="J14" s="2" t="s">
        <v>59</v>
      </c>
      <c r="K14" s="2" t="s">
        <v>117</v>
      </c>
      <c r="L14" s="2" t="s">
        <v>118</v>
      </c>
      <c r="M14" s="2" t="s">
        <v>75</v>
      </c>
      <c r="N14" s="2" t="s">
        <v>47</v>
      </c>
      <c r="O14" s="2" t="s">
        <v>48</v>
      </c>
      <c r="Q14" s="2">
        <v>6</v>
      </c>
      <c r="T14" s="2">
        <v>0</v>
      </c>
      <c r="U14" s="2" t="s">
        <v>49</v>
      </c>
      <c r="V14" s="2" t="s">
        <v>50</v>
      </c>
      <c r="AD14" s="2">
        <v>5</v>
      </c>
      <c r="AE14" s="6"/>
      <c r="AF14" s="2" t="s">
        <v>47</v>
      </c>
      <c r="AG14" s="2" t="s">
        <v>51</v>
      </c>
      <c r="AH14" s="2" t="s">
        <v>52</v>
      </c>
      <c r="AI14" s="2" t="s">
        <v>119</v>
      </c>
    </row>
    <row r="15" s="2" customFormat="1" spans="1:35">
      <c r="A15" s="2" t="s">
        <v>120</v>
      </c>
      <c r="B15" s="2" t="s">
        <v>121</v>
      </c>
      <c r="C15" s="2">
        <v>0</v>
      </c>
      <c r="D15" s="2" t="s">
        <v>37</v>
      </c>
      <c r="E15" s="2" t="s">
        <v>38</v>
      </c>
      <c r="F15" s="2" t="s">
        <v>122</v>
      </c>
      <c r="G15" s="2" t="s">
        <v>123</v>
      </c>
      <c r="H15" s="2" t="s">
        <v>41</v>
      </c>
      <c r="I15" s="2" t="s">
        <v>124</v>
      </c>
      <c r="J15" s="2" t="s">
        <v>59</v>
      </c>
      <c r="K15" s="2" t="s">
        <v>125</v>
      </c>
      <c r="L15" s="2" t="s">
        <v>126</v>
      </c>
      <c r="M15" s="2" t="s">
        <v>82</v>
      </c>
      <c r="N15" s="2" t="s">
        <v>47</v>
      </c>
      <c r="O15" s="2" t="s">
        <v>48</v>
      </c>
      <c r="P15" s="2">
        <v>2506</v>
      </c>
      <c r="Q15" s="2">
        <v>6</v>
      </c>
      <c r="T15" s="2">
        <v>0</v>
      </c>
      <c r="U15" s="2" t="s">
        <v>49</v>
      </c>
      <c r="V15" s="2" t="s">
        <v>50</v>
      </c>
      <c r="AD15" s="2">
        <v>5</v>
      </c>
      <c r="AE15" s="6"/>
      <c r="AF15" s="2" t="s">
        <v>47</v>
      </c>
      <c r="AG15" s="2" t="s">
        <v>51</v>
      </c>
      <c r="AH15" s="2" t="s">
        <v>52</v>
      </c>
      <c r="AI15" s="2" t="s">
        <v>127</v>
      </c>
    </row>
    <row r="16" s="2" customFormat="1" spans="1:35">
      <c r="A16" s="2" t="s">
        <v>120</v>
      </c>
      <c r="B16" s="2" t="s">
        <v>121</v>
      </c>
      <c r="C16" s="2">
        <v>0</v>
      </c>
      <c r="D16" s="2" t="s">
        <v>37</v>
      </c>
      <c r="E16" s="2" t="s">
        <v>38</v>
      </c>
      <c r="F16" s="2" t="s">
        <v>122</v>
      </c>
      <c r="G16" s="2" t="s">
        <v>123</v>
      </c>
      <c r="H16" s="2" t="s">
        <v>41</v>
      </c>
      <c r="I16" s="2" t="s">
        <v>124</v>
      </c>
      <c r="J16" s="2" t="s">
        <v>59</v>
      </c>
      <c r="K16" s="2" t="s">
        <v>125</v>
      </c>
      <c r="L16" s="2" t="s">
        <v>126</v>
      </c>
      <c r="M16" s="2" t="s">
        <v>85</v>
      </c>
      <c r="N16" s="2" t="s">
        <v>47</v>
      </c>
      <c r="O16" s="2" t="s">
        <v>48</v>
      </c>
      <c r="Q16" s="2">
        <v>6</v>
      </c>
      <c r="T16" s="2">
        <v>0</v>
      </c>
      <c r="U16" s="2" t="s">
        <v>49</v>
      </c>
      <c r="V16" s="2" t="s">
        <v>50</v>
      </c>
      <c r="AD16" s="2">
        <v>5</v>
      </c>
      <c r="AE16" s="6"/>
      <c r="AF16" s="2" t="s">
        <v>47</v>
      </c>
      <c r="AG16" s="2" t="s">
        <v>51</v>
      </c>
      <c r="AH16" s="2" t="s">
        <v>52</v>
      </c>
      <c r="AI16" s="2" t="s">
        <v>127</v>
      </c>
    </row>
    <row r="17" s="2" customFormat="1" spans="1:35">
      <c r="A17" s="2" t="s">
        <v>128</v>
      </c>
      <c r="B17" s="2" t="s">
        <v>129</v>
      </c>
      <c r="C17" s="2">
        <v>0</v>
      </c>
      <c r="D17" s="2" t="s">
        <v>37</v>
      </c>
      <c r="E17" s="2" t="s">
        <v>38</v>
      </c>
      <c r="F17" s="2" t="s">
        <v>130</v>
      </c>
      <c r="G17" s="2" t="s">
        <v>131</v>
      </c>
      <c r="H17" s="2" t="s">
        <v>41</v>
      </c>
      <c r="I17" s="2" t="s">
        <v>132</v>
      </c>
      <c r="J17" s="2" t="s">
        <v>98</v>
      </c>
      <c r="K17" s="2" t="s">
        <v>133</v>
      </c>
      <c r="L17" s="2" t="s">
        <v>134</v>
      </c>
      <c r="M17" s="2" t="s">
        <v>101</v>
      </c>
      <c r="N17" s="2" t="s">
        <v>47</v>
      </c>
      <c r="O17" s="2" t="s">
        <v>135</v>
      </c>
      <c r="P17" s="2">
        <v>104</v>
      </c>
      <c r="Q17" s="2">
        <v>6</v>
      </c>
      <c r="R17" s="2">
        <f>S17-P17</f>
        <v>-104</v>
      </c>
      <c r="S17" s="2">
        <v>0</v>
      </c>
      <c r="T17" s="2">
        <v>15</v>
      </c>
      <c r="U17" s="2" t="s">
        <v>102</v>
      </c>
      <c r="V17" s="2" t="s">
        <v>136</v>
      </c>
      <c r="AE17" s="6"/>
      <c r="AF17" s="2" t="s">
        <v>47</v>
      </c>
      <c r="AG17" s="2" t="s">
        <v>51</v>
      </c>
      <c r="AH17" s="2" t="s">
        <v>52</v>
      </c>
      <c r="AI17" s="2" t="s">
        <v>137</v>
      </c>
    </row>
    <row r="18" s="2" customFormat="1" spans="1:35">
      <c r="A18" s="2" t="s">
        <v>128</v>
      </c>
      <c r="B18" s="2" t="s">
        <v>129</v>
      </c>
      <c r="C18" s="2">
        <v>0</v>
      </c>
      <c r="D18" s="2" t="s">
        <v>37</v>
      </c>
      <c r="E18" s="2" t="s">
        <v>38</v>
      </c>
      <c r="F18" s="2" t="s">
        <v>130</v>
      </c>
      <c r="G18" s="2" t="s">
        <v>131</v>
      </c>
      <c r="H18" s="2" t="s">
        <v>41</v>
      </c>
      <c r="I18" s="2" t="s">
        <v>132</v>
      </c>
      <c r="J18" s="2" t="s">
        <v>98</v>
      </c>
      <c r="K18" s="2" t="s">
        <v>133</v>
      </c>
      <c r="L18" s="2" t="s">
        <v>134</v>
      </c>
      <c r="M18" s="2" t="s">
        <v>138</v>
      </c>
      <c r="N18" s="2" t="s">
        <v>47</v>
      </c>
      <c r="O18" s="2" t="s">
        <v>135</v>
      </c>
      <c r="P18" s="2">
        <v>104</v>
      </c>
      <c r="Q18" s="2">
        <v>6</v>
      </c>
      <c r="T18" s="2">
        <v>0</v>
      </c>
      <c r="U18" s="2" t="s">
        <v>49</v>
      </c>
      <c r="V18" s="2" t="s">
        <v>50</v>
      </c>
      <c r="AD18" s="2">
        <v>5</v>
      </c>
      <c r="AE18" s="6"/>
      <c r="AF18" s="2" t="s">
        <v>47</v>
      </c>
      <c r="AG18" s="2" t="s">
        <v>51</v>
      </c>
      <c r="AH18" s="2" t="s">
        <v>52</v>
      </c>
      <c r="AI18" s="2" t="s">
        <v>137</v>
      </c>
    </row>
    <row r="19" s="2" customFormat="1" spans="1:35">
      <c r="A19" s="2" t="s">
        <v>128</v>
      </c>
      <c r="B19" s="2" t="s">
        <v>129</v>
      </c>
      <c r="C19" s="2">
        <v>0</v>
      </c>
      <c r="D19" s="2" t="s">
        <v>37</v>
      </c>
      <c r="E19" s="2" t="s">
        <v>38</v>
      </c>
      <c r="F19" s="2" t="s">
        <v>130</v>
      </c>
      <c r="G19" s="2" t="s">
        <v>131</v>
      </c>
      <c r="H19" s="2" t="s">
        <v>41</v>
      </c>
      <c r="I19" s="2" t="s">
        <v>132</v>
      </c>
      <c r="J19" s="2" t="s">
        <v>98</v>
      </c>
      <c r="K19" s="2" t="s">
        <v>133</v>
      </c>
      <c r="L19" s="2" t="s">
        <v>134</v>
      </c>
      <c r="M19" s="2" t="s">
        <v>139</v>
      </c>
      <c r="N19" s="2" t="s">
        <v>47</v>
      </c>
      <c r="O19" s="2" t="s">
        <v>135</v>
      </c>
      <c r="P19" s="2">
        <v>104</v>
      </c>
      <c r="Q19" s="2">
        <v>6</v>
      </c>
      <c r="T19" s="2">
        <v>0</v>
      </c>
      <c r="U19" s="2" t="s">
        <v>49</v>
      </c>
      <c r="V19" s="2" t="s">
        <v>50</v>
      </c>
      <c r="AD19" s="2">
        <v>5</v>
      </c>
      <c r="AE19" s="6"/>
      <c r="AF19" s="2" t="s">
        <v>47</v>
      </c>
      <c r="AG19" s="2" t="s">
        <v>51</v>
      </c>
      <c r="AH19" s="2" t="s">
        <v>52</v>
      </c>
      <c r="AI19" s="2" t="s">
        <v>137</v>
      </c>
    </row>
    <row r="20" s="2" customFormat="1" spans="1:35">
      <c r="A20" s="2" t="s">
        <v>140</v>
      </c>
      <c r="B20" s="2" t="s">
        <v>141</v>
      </c>
      <c r="C20" s="2">
        <v>0</v>
      </c>
      <c r="D20" s="2" t="s">
        <v>37</v>
      </c>
      <c r="E20" s="2" t="s">
        <v>38</v>
      </c>
      <c r="F20" s="2" t="s">
        <v>142</v>
      </c>
      <c r="G20" s="2" t="s">
        <v>143</v>
      </c>
      <c r="H20" s="2" t="s">
        <v>41</v>
      </c>
      <c r="I20" s="2" t="s">
        <v>144</v>
      </c>
      <c r="J20" s="2" t="s">
        <v>145</v>
      </c>
      <c r="K20" s="2" t="s">
        <v>146</v>
      </c>
      <c r="L20" s="2" t="s">
        <v>147</v>
      </c>
      <c r="M20" s="2" t="s">
        <v>148</v>
      </c>
      <c r="N20" s="2" t="s">
        <v>47</v>
      </c>
      <c r="O20" s="2" t="s">
        <v>64</v>
      </c>
      <c r="P20" s="2">
        <v>141</v>
      </c>
      <c r="Q20" s="2">
        <v>6</v>
      </c>
      <c r="R20" s="2">
        <v>-141</v>
      </c>
      <c r="T20" s="2">
        <v>0</v>
      </c>
      <c r="U20" s="2" t="s">
        <v>49</v>
      </c>
      <c r="V20" s="2" t="s">
        <v>50</v>
      </c>
      <c r="W20" s="2" t="s">
        <v>149</v>
      </c>
      <c r="X20" s="2" t="s">
        <v>41</v>
      </c>
      <c r="Y20" s="2" t="s">
        <v>64</v>
      </c>
      <c r="Z20" s="2">
        <v>150</v>
      </c>
      <c r="AA20" s="2">
        <v>150</v>
      </c>
      <c r="AB20" s="2">
        <v>0</v>
      </c>
      <c r="AC20" s="2">
        <v>15</v>
      </c>
      <c r="AD20" s="2">
        <v>5</v>
      </c>
      <c r="AE20" s="6"/>
      <c r="AF20" s="2" t="s">
        <v>47</v>
      </c>
      <c r="AG20" s="2" t="s">
        <v>51</v>
      </c>
      <c r="AH20" s="2" t="s">
        <v>52</v>
      </c>
      <c r="AI20" s="2" t="s">
        <v>150</v>
      </c>
    </row>
    <row r="21" s="2" customFormat="1" spans="1:35">
      <c r="A21" s="2" t="s">
        <v>151</v>
      </c>
      <c r="B21" s="2" t="s">
        <v>152</v>
      </c>
      <c r="C21" s="2">
        <v>0</v>
      </c>
      <c r="D21" s="2" t="s">
        <v>37</v>
      </c>
      <c r="E21" s="2" t="s">
        <v>38</v>
      </c>
      <c r="F21" s="2" t="s">
        <v>153</v>
      </c>
      <c r="G21" s="2" t="s">
        <v>143</v>
      </c>
      <c r="H21" s="2" t="s">
        <v>41</v>
      </c>
      <c r="I21" s="2" t="s">
        <v>144</v>
      </c>
      <c r="J21" s="2" t="s">
        <v>145</v>
      </c>
      <c r="K21" s="2" t="s">
        <v>146</v>
      </c>
      <c r="L21" s="2" t="s">
        <v>147</v>
      </c>
      <c r="M21" s="2" t="s">
        <v>154</v>
      </c>
      <c r="N21" s="2" t="s">
        <v>47</v>
      </c>
      <c r="O21" s="2" t="s">
        <v>48</v>
      </c>
      <c r="P21" s="2">
        <v>459</v>
      </c>
      <c r="Q21" s="2">
        <v>6</v>
      </c>
      <c r="T21" s="2">
        <v>0</v>
      </c>
      <c r="U21" s="2" t="s">
        <v>49</v>
      </c>
      <c r="V21" s="2" t="s">
        <v>50</v>
      </c>
      <c r="AD21" s="2">
        <v>5</v>
      </c>
      <c r="AE21" s="6"/>
      <c r="AF21" s="2" t="s">
        <v>47</v>
      </c>
      <c r="AG21" s="2" t="s">
        <v>51</v>
      </c>
      <c r="AH21" s="2" t="s">
        <v>52</v>
      </c>
      <c r="AI21" s="2" t="s">
        <v>155</v>
      </c>
    </row>
    <row r="22" s="2" customFormat="1" spans="1:35">
      <c r="A22" s="2" t="s">
        <v>156</v>
      </c>
      <c r="B22" s="2" t="s">
        <v>157</v>
      </c>
      <c r="C22" s="2">
        <v>0</v>
      </c>
      <c r="D22" s="2" t="s">
        <v>37</v>
      </c>
      <c r="E22" s="2" t="s">
        <v>38</v>
      </c>
      <c r="F22" s="2" t="s">
        <v>158</v>
      </c>
      <c r="G22" s="2" t="s">
        <v>159</v>
      </c>
      <c r="H22" s="2" t="s">
        <v>41</v>
      </c>
      <c r="I22" s="2" t="s">
        <v>144</v>
      </c>
      <c r="J22" s="2" t="s">
        <v>145</v>
      </c>
      <c r="K22" s="2" t="s">
        <v>160</v>
      </c>
      <c r="L22" s="2" t="s">
        <v>161</v>
      </c>
      <c r="M22" s="2" t="s">
        <v>162</v>
      </c>
      <c r="N22" s="2" t="s">
        <v>47</v>
      </c>
      <c r="O22" s="2" t="s">
        <v>48</v>
      </c>
      <c r="P22" s="2">
        <v>980</v>
      </c>
      <c r="Q22" s="2">
        <v>6</v>
      </c>
      <c r="T22" s="2">
        <v>0</v>
      </c>
      <c r="U22" s="2" t="s">
        <v>49</v>
      </c>
      <c r="V22" s="2" t="s">
        <v>50</v>
      </c>
      <c r="AD22" s="2">
        <v>5</v>
      </c>
      <c r="AE22" s="6"/>
      <c r="AF22" s="2" t="s">
        <v>47</v>
      </c>
      <c r="AG22" s="2" t="s">
        <v>51</v>
      </c>
      <c r="AH22" s="2" t="s">
        <v>52</v>
      </c>
      <c r="AI22" s="2" t="s">
        <v>163</v>
      </c>
    </row>
    <row r="23" s="2" customFormat="1" spans="1:35">
      <c r="A23" s="2" t="s">
        <v>156</v>
      </c>
      <c r="B23" s="2" t="s">
        <v>157</v>
      </c>
      <c r="C23" s="2">
        <v>0</v>
      </c>
      <c r="D23" s="2" t="s">
        <v>37</v>
      </c>
      <c r="E23" s="2" t="s">
        <v>38</v>
      </c>
      <c r="F23" s="2" t="s">
        <v>158</v>
      </c>
      <c r="G23" s="2" t="s">
        <v>159</v>
      </c>
      <c r="H23" s="2" t="s">
        <v>41</v>
      </c>
      <c r="I23" s="2" t="s">
        <v>144</v>
      </c>
      <c r="J23" s="2" t="s">
        <v>145</v>
      </c>
      <c r="K23" s="2" t="s">
        <v>160</v>
      </c>
      <c r="L23" s="2" t="s">
        <v>161</v>
      </c>
      <c r="M23" s="2" t="s">
        <v>164</v>
      </c>
      <c r="N23" s="2" t="s">
        <v>47</v>
      </c>
      <c r="O23" s="2" t="s">
        <v>48</v>
      </c>
      <c r="Q23" s="2">
        <v>6</v>
      </c>
      <c r="T23" s="2">
        <v>0</v>
      </c>
      <c r="U23" s="2" t="s">
        <v>49</v>
      </c>
      <c r="V23" s="2" t="s">
        <v>50</v>
      </c>
      <c r="AD23" s="2">
        <v>5</v>
      </c>
      <c r="AE23" s="6"/>
      <c r="AF23" s="2" t="s">
        <v>47</v>
      </c>
      <c r="AG23" s="2" t="s">
        <v>51</v>
      </c>
      <c r="AH23" s="2" t="s">
        <v>52</v>
      </c>
      <c r="AI23" s="2" t="s">
        <v>163</v>
      </c>
    </row>
    <row r="24" s="2" customFormat="1" spans="1:35">
      <c r="A24" s="2" t="s">
        <v>165</v>
      </c>
      <c r="B24" s="2" t="s">
        <v>166</v>
      </c>
      <c r="C24" s="2">
        <v>0</v>
      </c>
      <c r="D24" s="2" t="s">
        <v>37</v>
      </c>
      <c r="E24" s="2" t="s">
        <v>38</v>
      </c>
      <c r="F24" s="2" t="s">
        <v>167</v>
      </c>
      <c r="G24" s="2" t="s">
        <v>168</v>
      </c>
      <c r="H24" s="2" t="s">
        <v>169</v>
      </c>
      <c r="I24" s="2" t="s">
        <v>170</v>
      </c>
      <c r="J24" s="2" t="s">
        <v>171</v>
      </c>
      <c r="K24" s="2" t="s">
        <v>172</v>
      </c>
      <c r="L24" s="2" t="s">
        <v>173</v>
      </c>
      <c r="M24" s="2" t="s">
        <v>174</v>
      </c>
      <c r="N24" s="2" t="s">
        <v>47</v>
      </c>
      <c r="O24" s="2" t="s">
        <v>48</v>
      </c>
      <c r="P24" s="2">
        <v>174</v>
      </c>
      <c r="Q24" s="2">
        <v>6</v>
      </c>
      <c r="R24" s="2">
        <f>S24-P24</f>
        <v>-174</v>
      </c>
      <c r="S24" s="2">
        <v>0</v>
      </c>
      <c r="T24" s="2">
        <v>15</v>
      </c>
      <c r="U24" s="2" t="s">
        <v>102</v>
      </c>
      <c r="V24" s="2" t="s">
        <v>175</v>
      </c>
      <c r="AE24" s="6"/>
      <c r="AF24" s="2" t="s">
        <v>47</v>
      </c>
      <c r="AG24" s="2" t="s">
        <v>51</v>
      </c>
      <c r="AH24" s="2" t="s">
        <v>52</v>
      </c>
      <c r="AI24" s="2" t="s">
        <v>176</v>
      </c>
    </row>
    <row r="25" s="2" customFormat="1" spans="1:35">
      <c r="A25" s="2" t="s">
        <v>177</v>
      </c>
      <c r="B25" s="2" t="s">
        <v>178</v>
      </c>
      <c r="C25" s="2">
        <v>0</v>
      </c>
      <c r="D25" s="2" t="s">
        <v>37</v>
      </c>
      <c r="E25" s="2" t="s">
        <v>38</v>
      </c>
      <c r="F25" s="2" t="s">
        <v>179</v>
      </c>
      <c r="G25" s="2" t="s">
        <v>180</v>
      </c>
      <c r="H25" s="2" t="s">
        <v>41</v>
      </c>
      <c r="I25" s="2" t="s">
        <v>181</v>
      </c>
      <c r="J25" s="2" t="s">
        <v>182</v>
      </c>
      <c r="K25" s="2" t="s">
        <v>183</v>
      </c>
      <c r="L25" s="2" t="s">
        <v>184</v>
      </c>
      <c r="M25" s="2" t="s">
        <v>185</v>
      </c>
      <c r="N25" s="2" t="s">
        <v>47</v>
      </c>
      <c r="O25" s="2" t="s">
        <v>48</v>
      </c>
      <c r="P25" s="2">
        <v>499</v>
      </c>
      <c r="Q25" s="2">
        <v>6</v>
      </c>
      <c r="R25" s="2">
        <v>-499</v>
      </c>
      <c r="T25" s="2">
        <v>0</v>
      </c>
      <c r="U25" s="2" t="s">
        <v>49</v>
      </c>
      <c r="V25" s="2" t="s">
        <v>50</v>
      </c>
      <c r="W25" s="2" t="s">
        <v>186</v>
      </c>
      <c r="X25" s="2" t="s">
        <v>41</v>
      </c>
      <c r="Y25" s="2" t="s">
        <v>48</v>
      </c>
      <c r="Z25" s="2">
        <v>581</v>
      </c>
      <c r="AA25" s="2">
        <v>581</v>
      </c>
      <c r="AB25" s="2">
        <v>0</v>
      </c>
      <c r="AC25" s="2">
        <v>15</v>
      </c>
      <c r="AD25" s="2">
        <v>5</v>
      </c>
      <c r="AE25" s="6"/>
      <c r="AF25" s="2" t="s">
        <v>47</v>
      </c>
      <c r="AG25" s="2" t="s">
        <v>51</v>
      </c>
      <c r="AH25" s="2" t="s">
        <v>52</v>
      </c>
      <c r="AI25" s="2" t="s">
        <v>187</v>
      </c>
    </row>
    <row r="26" spans="16:31">
      <c r="P26" s="1">
        <f t="shared" ref="P26:R26" si="0">SUM(P2:P25)</f>
        <v>16879</v>
      </c>
      <c r="Q26" s="1">
        <f t="shared" si="0"/>
        <v>144</v>
      </c>
      <c r="R26" s="1">
        <f t="shared" si="0"/>
        <v>-1152</v>
      </c>
      <c r="T26" s="1">
        <f>SUM(T2:T25)</f>
        <v>30</v>
      </c>
      <c r="Z26" s="1">
        <f t="shared" ref="Z26:AE26" si="1">SUM(Z2:Z25)</f>
        <v>731</v>
      </c>
      <c r="AC26" s="1">
        <f t="shared" si="1"/>
        <v>30</v>
      </c>
      <c r="AD26" s="1">
        <f t="shared" si="1"/>
        <v>100</v>
      </c>
      <c r="AE26" s="1">
        <f t="shared" si="1"/>
        <v>15</v>
      </c>
    </row>
    <row r="29" ht="22.2" spans="18:19">
      <c r="R29" s="2" t="s">
        <v>188</v>
      </c>
      <c r="S29" s="5">
        <f>P26+Q26+R26+T26+Z26+AC26+AD26+AE26</f>
        <v>16777</v>
      </c>
    </row>
  </sheetData>
  <autoFilter xmlns:etc="http://www.wps.cn/officeDocument/2017/etCustomData" ref="A1:AI26" etc:filterBottomFollowUsedRange="0">
    <extLst/>
  </autoFilter>
  <mergeCells count="108">
    <mergeCell ref="A4:A6"/>
    <mergeCell ref="A7:A8"/>
    <mergeCell ref="A12:A14"/>
    <mergeCell ref="A15:A16"/>
    <mergeCell ref="A17:A19"/>
    <mergeCell ref="A22:A23"/>
    <mergeCell ref="B4:B6"/>
    <mergeCell ref="B7:B8"/>
    <mergeCell ref="B12:B14"/>
    <mergeCell ref="B15:B16"/>
    <mergeCell ref="B17:B19"/>
    <mergeCell ref="B22:B23"/>
    <mergeCell ref="C4:C6"/>
    <mergeCell ref="C7:C8"/>
    <mergeCell ref="C12:C14"/>
    <mergeCell ref="C15:C16"/>
    <mergeCell ref="C17:C19"/>
    <mergeCell ref="C22:C23"/>
    <mergeCell ref="D4:D6"/>
    <mergeCell ref="D7:D8"/>
    <mergeCell ref="D12:D14"/>
    <mergeCell ref="D15:D16"/>
    <mergeCell ref="D17:D19"/>
    <mergeCell ref="D22:D23"/>
    <mergeCell ref="E4:E6"/>
    <mergeCell ref="E7:E8"/>
    <mergeCell ref="E12:E14"/>
    <mergeCell ref="E15:E16"/>
    <mergeCell ref="E17:E19"/>
    <mergeCell ref="E22:E23"/>
    <mergeCell ref="F4:F6"/>
    <mergeCell ref="F7:F8"/>
    <mergeCell ref="F12:F14"/>
    <mergeCell ref="F15:F16"/>
    <mergeCell ref="F17:F19"/>
    <mergeCell ref="F22:F23"/>
    <mergeCell ref="G4:G6"/>
    <mergeCell ref="G7:G8"/>
    <mergeCell ref="G12:G14"/>
    <mergeCell ref="G15:G16"/>
    <mergeCell ref="G17:G19"/>
    <mergeCell ref="G22:G23"/>
    <mergeCell ref="H4:H6"/>
    <mergeCell ref="H7:H8"/>
    <mergeCell ref="H12:H14"/>
    <mergeCell ref="H15:H16"/>
    <mergeCell ref="H17:H19"/>
    <mergeCell ref="H22:H23"/>
    <mergeCell ref="I4:I6"/>
    <mergeCell ref="I7:I8"/>
    <mergeCell ref="I12:I14"/>
    <mergeCell ref="I15:I16"/>
    <mergeCell ref="I17:I19"/>
    <mergeCell ref="I22:I23"/>
    <mergeCell ref="J4:J6"/>
    <mergeCell ref="J7:J8"/>
    <mergeCell ref="J12:J14"/>
    <mergeCell ref="J15:J16"/>
    <mergeCell ref="J17:J19"/>
    <mergeCell ref="J22:J23"/>
    <mergeCell ref="K4:K6"/>
    <mergeCell ref="K7:K8"/>
    <mergeCell ref="K12:K14"/>
    <mergeCell ref="K15:K16"/>
    <mergeCell ref="K17:K19"/>
    <mergeCell ref="K22:K23"/>
    <mergeCell ref="L4:L6"/>
    <mergeCell ref="L7:L8"/>
    <mergeCell ref="L12:L14"/>
    <mergeCell ref="L15:L16"/>
    <mergeCell ref="L17:L19"/>
    <mergeCell ref="L22:L23"/>
    <mergeCell ref="O4:O6"/>
    <mergeCell ref="O7:O8"/>
    <mergeCell ref="O12:O14"/>
    <mergeCell ref="O15:O16"/>
    <mergeCell ref="O17:O19"/>
    <mergeCell ref="O22:O23"/>
    <mergeCell ref="P4:P6"/>
    <mergeCell ref="P7:P8"/>
    <mergeCell ref="P12:P14"/>
    <mergeCell ref="P15:P16"/>
    <mergeCell ref="P22:P23"/>
    <mergeCell ref="AE2:AE25"/>
    <mergeCell ref="AF4:AF6"/>
    <mergeCell ref="AF7:AF8"/>
    <mergeCell ref="AF12:AF14"/>
    <mergeCell ref="AF15:AF16"/>
    <mergeCell ref="AF17:AF19"/>
    <mergeCell ref="AF22:AF23"/>
    <mergeCell ref="AG4:AG6"/>
    <mergeCell ref="AG7:AG8"/>
    <mergeCell ref="AG12:AG14"/>
    <mergeCell ref="AG15:AG16"/>
    <mergeCell ref="AG17:AG19"/>
    <mergeCell ref="AG22:AG23"/>
    <mergeCell ref="AH4:AH6"/>
    <mergeCell ref="AH7:AH8"/>
    <mergeCell ref="AH12:AH14"/>
    <mergeCell ref="AH15:AH16"/>
    <mergeCell ref="AH17:AH19"/>
    <mergeCell ref="AH22:AH23"/>
    <mergeCell ref="AI4:AI6"/>
    <mergeCell ref="AI7:AI8"/>
    <mergeCell ref="AI12:AI14"/>
    <mergeCell ref="AI15:AI16"/>
    <mergeCell ref="AI17:AI19"/>
    <mergeCell ref="AI22:AI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9"/>
  <sheetViews>
    <sheetView tabSelected="1" workbookViewId="0">
      <pane ySplit="1" topLeftCell="A2" activePane="bottomLeft" state="frozen"/>
      <selection/>
      <selection pane="bottomLeft" activeCell="R1" sqref="R$1:R$1048576"/>
    </sheetView>
  </sheetViews>
  <sheetFormatPr defaultColWidth="9" defaultRowHeight="14.4"/>
  <cols>
    <col min="1" max="12" width="12" style="2" hidden="1" customWidth="1"/>
    <col min="13" max="13" width="12" style="2" customWidth="1"/>
    <col min="14" max="14" width="12" style="2" hidden="1" customWidth="1"/>
    <col min="15" max="17" width="12" style="2" customWidth="1"/>
    <col min="18" max="18" width="12" style="2" hidden="1" customWidth="1"/>
    <col min="19" max="22" width="12" style="2" customWidth="1"/>
    <col min="23" max="23" width="20.8888888888889" style="2" customWidth="1"/>
    <col min="24" max="35" width="12" style="2" customWidth="1"/>
    <col min="36" max="36" width="25.7777777777778" style="2" customWidth="1"/>
    <col min="37" max="16384" width="9" style="2"/>
  </cols>
  <sheetData>
    <row r="1" s="1" customFormat="1" spans="1:3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/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</row>
    <row r="2" s="2" customFormat="1" spans="1:36">
      <c r="A2" s="2" t="s">
        <v>35</v>
      </c>
      <c r="B2" s="2" t="s">
        <v>36</v>
      </c>
      <c r="C2" s="2"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4">
        <v>1165</v>
      </c>
      <c r="Q2" s="4">
        <v>5</v>
      </c>
      <c r="R2" s="2">
        <v>6</v>
      </c>
      <c r="U2" s="2">
        <v>0</v>
      </c>
      <c r="V2" s="2" t="s">
        <v>49</v>
      </c>
      <c r="W2" s="2" t="s">
        <v>50</v>
      </c>
      <c r="AE2" s="2">
        <v>5</v>
      </c>
      <c r="AF2" s="6">
        <v>15</v>
      </c>
      <c r="AG2" s="2" t="s">
        <v>47</v>
      </c>
      <c r="AH2" s="2" t="s">
        <v>51</v>
      </c>
      <c r="AI2" s="2" t="s">
        <v>52</v>
      </c>
      <c r="AJ2" s="2" t="s">
        <v>53</v>
      </c>
    </row>
    <row r="3" s="2" customFormat="1" spans="1:36">
      <c r="A3" s="2" t="s">
        <v>54</v>
      </c>
      <c r="B3" s="2" t="s">
        <v>55</v>
      </c>
      <c r="C3" s="2">
        <v>0</v>
      </c>
      <c r="D3" s="2" t="s">
        <v>37</v>
      </c>
      <c r="E3" s="2" t="s">
        <v>38</v>
      </c>
      <c r="F3" s="2" t="s">
        <v>56</v>
      </c>
      <c r="G3" s="2" t="s">
        <v>57</v>
      </c>
      <c r="H3" s="2" t="s">
        <v>58</v>
      </c>
      <c r="I3" s="2" t="s">
        <v>59</v>
      </c>
      <c r="J3" s="2" t="s">
        <v>60</v>
      </c>
      <c r="K3" s="2" t="s">
        <v>61</v>
      </c>
      <c r="L3" s="2" t="s">
        <v>62</v>
      </c>
      <c r="M3" s="2" t="s">
        <v>63</v>
      </c>
      <c r="N3" s="2" t="s">
        <v>47</v>
      </c>
      <c r="O3" s="2" t="s">
        <v>64</v>
      </c>
      <c r="P3" s="4">
        <v>228</v>
      </c>
      <c r="Q3" s="4">
        <v>5</v>
      </c>
      <c r="R3" s="2">
        <v>6</v>
      </c>
      <c r="U3" s="2">
        <v>0</v>
      </c>
      <c r="V3" s="2" t="s">
        <v>49</v>
      </c>
      <c r="W3" s="2" t="s">
        <v>50</v>
      </c>
      <c r="AE3" s="2">
        <v>5</v>
      </c>
      <c r="AF3" s="6"/>
      <c r="AG3" s="2" t="s">
        <v>47</v>
      </c>
      <c r="AH3" s="2" t="s">
        <v>51</v>
      </c>
      <c r="AI3" s="2" t="s">
        <v>52</v>
      </c>
      <c r="AJ3" s="2" t="s">
        <v>65</v>
      </c>
    </row>
    <row r="4" s="2" customFormat="1" spans="1:36">
      <c r="A4" s="2" t="s">
        <v>66</v>
      </c>
      <c r="B4" s="2" t="s">
        <v>67</v>
      </c>
      <c r="C4" s="2">
        <v>0</v>
      </c>
      <c r="D4" s="2" t="s">
        <v>37</v>
      </c>
      <c r="E4" s="2" t="s">
        <v>38</v>
      </c>
      <c r="F4" s="2" t="s">
        <v>68</v>
      </c>
      <c r="G4" s="2" t="s">
        <v>69</v>
      </c>
      <c r="H4" s="2" t="s">
        <v>41</v>
      </c>
      <c r="I4" s="2" t="s">
        <v>59</v>
      </c>
      <c r="J4" s="2" t="s">
        <v>70</v>
      </c>
      <c r="K4" s="2" t="s">
        <v>71</v>
      </c>
      <c r="L4" s="2" t="s">
        <v>72</v>
      </c>
      <c r="M4" s="2" t="s">
        <v>73</v>
      </c>
      <c r="N4" s="2" t="s">
        <v>47</v>
      </c>
      <c r="O4" s="2" t="s">
        <v>48</v>
      </c>
      <c r="P4" s="4">
        <v>3874.5</v>
      </c>
      <c r="Q4" s="4">
        <v>5</v>
      </c>
      <c r="R4" s="2">
        <v>6</v>
      </c>
      <c r="U4" s="2">
        <v>0</v>
      </c>
      <c r="V4" s="2" t="s">
        <v>49</v>
      </c>
      <c r="W4" s="2" t="s">
        <v>50</v>
      </c>
      <c r="AE4" s="2">
        <v>5</v>
      </c>
      <c r="AF4" s="6"/>
      <c r="AG4" s="2" t="s">
        <v>47</v>
      </c>
      <c r="AH4" s="2" t="s">
        <v>51</v>
      </c>
      <c r="AI4" s="2" t="s">
        <v>52</v>
      </c>
      <c r="AJ4" s="2" t="s">
        <v>74</v>
      </c>
    </row>
    <row r="5" s="2" customFormat="1" spans="1:36">
      <c r="A5" s="2" t="s">
        <v>66</v>
      </c>
      <c r="B5" s="2" t="s">
        <v>67</v>
      </c>
      <c r="C5" s="2">
        <v>0</v>
      </c>
      <c r="D5" s="2" t="s">
        <v>37</v>
      </c>
      <c r="E5" s="2" t="s">
        <v>38</v>
      </c>
      <c r="F5" s="2" t="s">
        <v>68</v>
      </c>
      <c r="G5" s="2" t="s">
        <v>69</v>
      </c>
      <c r="H5" s="2" t="s">
        <v>41</v>
      </c>
      <c r="I5" s="2" t="s">
        <v>59</v>
      </c>
      <c r="J5" s="2" t="s">
        <v>70</v>
      </c>
      <c r="K5" s="2" t="s">
        <v>71</v>
      </c>
      <c r="L5" s="2" t="s">
        <v>72</v>
      </c>
      <c r="M5" s="2" t="s">
        <v>75</v>
      </c>
      <c r="N5" s="2" t="s">
        <v>47</v>
      </c>
      <c r="O5" s="2" t="s">
        <v>48</v>
      </c>
      <c r="P5" s="4"/>
      <c r="Q5" s="4">
        <v>5</v>
      </c>
      <c r="R5" s="2">
        <v>6</v>
      </c>
      <c r="U5" s="2">
        <v>0</v>
      </c>
      <c r="V5" s="2" t="s">
        <v>49</v>
      </c>
      <c r="W5" s="2" t="s">
        <v>50</v>
      </c>
      <c r="AE5" s="2">
        <v>5</v>
      </c>
      <c r="AF5" s="6"/>
      <c r="AG5" s="2" t="s">
        <v>47</v>
      </c>
      <c r="AH5" s="2" t="s">
        <v>51</v>
      </c>
      <c r="AI5" s="2" t="s">
        <v>52</v>
      </c>
      <c r="AJ5" s="2" t="s">
        <v>74</v>
      </c>
    </row>
    <row r="6" s="2" customFormat="1" spans="1:36">
      <c r="A6" s="2" t="s">
        <v>66</v>
      </c>
      <c r="B6" s="2" t="s">
        <v>67</v>
      </c>
      <c r="C6" s="2">
        <v>0</v>
      </c>
      <c r="D6" s="2" t="s">
        <v>37</v>
      </c>
      <c r="E6" s="2" t="s">
        <v>38</v>
      </c>
      <c r="F6" s="2" t="s">
        <v>68</v>
      </c>
      <c r="G6" s="2" t="s">
        <v>69</v>
      </c>
      <c r="H6" s="2" t="s">
        <v>41</v>
      </c>
      <c r="I6" s="2" t="s">
        <v>59</v>
      </c>
      <c r="J6" s="2" t="s">
        <v>70</v>
      </c>
      <c r="K6" s="2" t="s">
        <v>71</v>
      </c>
      <c r="L6" s="2" t="s">
        <v>72</v>
      </c>
      <c r="M6" s="2" t="s">
        <v>76</v>
      </c>
      <c r="N6" s="2" t="s">
        <v>47</v>
      </c>
      <c r="O6" s="2" t="s">
        <v>48</v>
      </c>
      <c r="P6" s="4"/>
      <c r="Q6" s="4">
        <v>5</v>
      </c>
      <c r="R6" s="2">
        <v>6</v>
      </c>
      <c r="U6" s="2">
        <v>0</v>
      </c>
      <c r="V6" s="2" t="s">
        <v>49</v>
      </c>
      <c r="W6" s="2" t="s">
        <v>50</v>
      </c>
      <c r="AE6" s="2">
        <v>5</v>
      </c>
      <c r="AF6" s="6"/>
      <c r="AG6" s="2" t="s">
        <v>47</v>
      </c>
      <c r="AH6" s="2" t="s">
        <v>51</v>
      </c>
      <c r="AI6" s="2" t="s">
        <v>52</v>
      </c>
      <c r="AJ6" s="2" t="s">
        <v>74</v>
      </c>
    </row>
    <row r="7" s="2" customFormat="1" spans="1:36">
      <c r="A7" s="2" t="s">
        <v>77</v>
      </c>
      <c r="B7" s="2" t="s">
        <v>78</v>
      </c>
      <c r="C7" s="2">
        <v>0</v>
      </c>
      <c r="D7" s="2" t="s">
        <v>37</v>
      </c>
      <c r="E7" s="2" t="s">
        <v>38</v>
      </c>
      <c r="F7" s="2" t="s">
        <v>79</v>
      </c>
      <c r="G7" s="2" t="s">
        <v>57</v>
      </c>
      <c r="H7" s="2" t="s">
        <v>58</v>
      </c>
      <c r="I7" s="2" t="s">
        <v>59</v>
      </c>
      <c r="J7" s="2" t="s">
        <v>80</v>
      </c>
      <c r="K7" s="2" t="s">
        <v>61</v>
      </c>
      <c r="L7" s="2" t="s">
        <v>81</v>
      </c>
      <c r="M7" s="2" t="s">
        <v>82</v>
      </c>
      <c r="N7" s="2" t="s">
        <v>47</v>
      </c>
      <c r="O7" s="2" t="s">
        <v>83</v>
      </c>
      <c r="P7" s="4">
        <v>1018</v>
      </c>
      <c r="Q7" s="4">
        <v>5</v>
      </c>
      <c r="R7" s="2">
        <v>6</v>
      </c>
      <c r="U7" s="2">
        <v>0</v>
      </c>
      <c r="V7" s="2" t="s">
        <v>49</v>
      </c>
      <c r="W7" s="2" t="s">
        <v>50</v>
      </c>
      <c r="AE7" s="2">
        <v>5</v>
      </c>
      <c r="AF7" s="6"/>
      <c r="AG7" s="2" t="s">
        <v>47</v>
      </c>
      <c r="AH7" s="2" t="s">
        <v>51</v>
      </c>
      <c r="AI7" s="2" t="s">
        <v>52</v>
      </c>
      <c r="AJ7" s="2" t="s">
        <v>84</v>
      </c>
    </row>
    <row r="8" s="2" customFormat="1" spans="1:36">
      <c r="A8" s="2" t="s">
        <v>77</v>
      </c>
      <c r="B8" s="2" t="s">
        <v>78</v>
      </c>
      <c r="C8" s="2">
        <v>0</v>
      </c>
      <c r="D8" s="2" t="s">
        <v>37</v>
      </c>
      <c r="E8" s="2" t="s">
        <v>38</v>
      </c>
      <c r="F8" s="2" t="s">
        <v>79</v>
      </c>
      <c r="G8" s="2" t="s">
        <v>57</v>
      </c>
      <c r="H8" s="2" t="s">
        <v>58</v>
      </c>
      <c r="I8" s="2" t="s">
        <v>59</v>
      </c>
      <c r="J8" s="2" t="s">
        <v>80</v>
      </c>
      <c r="K8" s="2" t="s">
        <v>61</v>
      </c>
      <c r="L8" s="2" t="s">
        <v>81</v>
      </c>
      <c r="M8" s="2" t="s">
        <v>85</v>
      </c>
      <c r="N8" s="2" t="s">
        <v>47</v>
      </c>
      <c r="O8" s="2" t="s">
        <v>83</v>
      </c>
      <c r="P8" s="4"/>
      <c r="Q8" s="4">
        <v>5</v>
      </c>
      <c r="R8" s="2">
        <v>6</v>
      </c>
      <c r="U8" s="2">
        <v>0</v>
      </c>
      <c r="V8" s="2" t="s">
        <v>49</v>
      </c>
      <c r="W8" s="2" t="s">
        <v>50</v>
      </c>
      <c r="AE8" s="2">
        <v>5</v>
      </c>
      <c r="AF8" s="6"/>
      <c r="AG8" s="2" t="s">
        <v>47</v>
      </c>
      <c r="AH8" s="2" t="s">
        <v>51</v>
      </c>
      <c r="AI8" s="2" t="s">
        <v>52</v>
      </c>
      <c r="AJ8" s="2" t="s">
        <v>84</v>
      </c>
    </row>
    <row r="9" s="2" customFormat="1" spans="1:36">
      <c r="A9" s="2" t="s">
        <v>86</v>
      </c>
      <c r="B9" s="2" t="s">
        <v>87</v>
      </c>
      <c r="C9" s="2">
        <v>0</v>
      </c>
      <c r="D9" s="2" t="s">
        <v>37</v>
      </c>
      <c r="E9" s="2" t="s">
        <v>38</v>
      </c>
      <c r="F9" s="2" t="s">
        <v>88</v>
      </c>
      <c r="G9" s="2" t="s">
        <v>89</v>
      </c>
      <c r="H9" s="2" t="s">
        <v>41</v>
      </c>
      <c r="I9" s="2" t="s">
        <v>43</v>
      </c>
      <c r="J9" s="2" t="s">
        <v>42</v>
      </c>
      <c r="K9" s="2" t="s">
        <v>90</v>
      </c>
      <c r="L9" s="2" t="s">
        <v>91</v>
      </c>
      <c r="M9" s="2" t="s">
        <v>46</v>
      </c>
      <c r="N9" s="2" t="s">
        <v>47</v>
      </c>
      <c r="O9" s="2" t="s">
        <v>48</v>
      </c>
      <c r="P9" s="4">
        <v>1165</v>
      </c>
      <c r="Q9" s="4">
        <v>5</v>
      </c>
      <c r="R9" s="2">
        <v>6</v>
      </c>
      <c r="U9" s="2">
        <v>0</v>
      </c>
      <c r="V9" s="2" t="s">
        <v>49</v>
      </c>
      <c r="W9" s="2" t="s">
        <v>50</v>
      </c>
      <c r="AE9" s="2">
        <v>5</v>
      </c>
      <c r="AF9" s="6"/>
      <c r="AG9" s="2" t="s">
        <v>47</v>
      </c>
      <c r="AH9" s="2" t="s">
        <v>51</v>
      </c>
      <c r="AI9" s="2" t="s">
        <v>52</v>
      </c>
      <c r="AJ9" s="2" t="s">
        <v>92</v>
      </c>
    </row>
    <row r="10" s="2" customFormat="1" spans="1:36">
      <c r="A10" s="2" t="s">
        <v>93</v>
      </c>
      <c r="B10" s="2" t="s">
        <v>94</v>
      </c>
      <c r="C10" s="2">
        <v>0</v>
      </c>
      <c r="D10" s="2" t="s">
        <v>37</v>
      </c>
      <c r="E10" s="2" t="s">
        <v>38</v>
      </c>
      <c r="F10" s="2" t="s">
        <v>95</v>
      </c>
      <c r="G10" s="2" t="s">
        <v>96</v>
      </c>
      <c r="H10" s="2" t="s">
        <v>41</v>
      </c>
      <c r="I10" s="2" t="s">
        <v>97</v>
      </c>
      <c r="J10" s="2" t="s">
        <v>98</v>
      </c>
      <c r="K10" s="2" t="s">
        <v>99</v>
      </c>
      <c r="L10" s="2" t="s">
        <v>100</v>
      </c>
      <c r="M10" s="2" t="s">
        <v>101</v>
      </c>
      <c r="N10" s="2" t="s">
        <v>47</v>
      </c>
      <c r="O10" s="2" t="s">
        <v>48</v>
      </c>
      <c r="P10" s="4">
        <v>278</v>
      </c>
      <c r="Q10" s="4">
        <v>5</v>
      </c>
      <c r="R10" s="2">
        <v>6</v>
      </c>
      <c r="S10" s="4">
        <f>T10-P10</f>
        <v>-29</v>
      </c>
      <c r="T10" s="2">
        <v>249</v>
      </c>
      <c r="U10" s="2">
        <v>0</v>
      </c>
      <c r="V10" s="2" t="s">
        <v>102</v>
      </c>
      <c r="W10" s="2" t="s">
        <v>103</v>
      </c>
      <c r="AF10" s="6"/>
      <c r="AG10" s="2" t="s">
        <v>47</v>
      </c>
      <c r="AH10" s="2" t="s">
        <v>51</v>
      </c>
      <c r="AI10" s="2" t="s">
        <v>52</v>
      </c>
      <c r="AJ10" s="2" t="s">
        <v>104</v>
      </c>
    </row>
    <row r="11" s="2" customFormat="1" spans="1:36">
      <c r="A11" s="2" t="s">
        <v>105</v>
      </c>
      <c r="B11" s="2" t="s">
        <v>106</v>
      </c>
      <c r="C11" s="2">
        <v>0</v>
      </c>
      <c r="D11" s="2" t="s">
        <v>37</v>
      </c>
      <c r="E11" s="2" t="s">
        <v>38</v>
      </c>
      <c r="F11" s="2" t="s">
        <v>107</v>
      </c>
      <c r="G11" s="2" t="s">
        <v>108</v>
      </c>
      <c r="H11" s="2" t="s">
        <v>58</v>
      </c>
      <c r="I11" s="2" t="s">
        <v>60</v>
      </c>
      <c r="J11" s="2" t="s">
        <v>59</v>
      </c>
      <c r="K11" s="2" t="s">
        <v>109</v>
      </c>
      <c r="L11" s="2" t="s">
        <v>110</v>
      </c>
      <c r="M11" s="2" t="s">
        <v>63</v>
      </c>
      <c r="N11" s="2" t="s">
        <v>47</v>
      </c>
      <c r="O11" s="2" t="s">
        <v>64</v>
      </c>
      <c r="P11" s="4">
        <v>205</v>
      </c>
      <c r="Q11" s="4">
        <v>5</v>
      </c>
      <c r="R11" s="2">
        <v>6</v>
      </c>
      <c r="S11" s="4">
        <f>T11-P11</f>
        <v>-205</v>
      </c>
      <c r="T11" s="2">
        <v>0</v>
      </c>
      <c r="U11" s="2">
        <v>0</v>
      </c>
      <c r="V11" s="2" t="s">
        <v>102</v>
      </c>
      <c r="W11" s="2" t="s">
        <v>111</v>
      </c>
      <c r="AF11" s="6"/>
      <c r="AG11" s="2" t="s">
        <v>47</v>
      </c>
      <c r="AH11" s="2" t="s">
        <v>51</v>
      </c>
      <c r="AI11" s="2" t="s">
        <v>52</v>
      </c>
      <c r="AJ11" s="2" t="s">
        <v>112</v>
      </c>
    </row>
    <row r="12" s="2" customFormat="1" spans="1:36">
      <c r="A12" s="2" t="s">
        <v>113</v>
      </c>
      <c r="B12" s="2" t="s">
        <v>114</v>
      </c>
      <c r="C12" s="2">
        <v>0</v>
      </c>
      <c r="D12" s="2" t="s">
        <v>37</v>
      </c>
      <c r="E12" s="2" t="s">
        <v>38</v>
      </c>
      <c r="F12" s="2" t="s">
        <v>115</v>
      </c>
      <c r="G12" s="2" t="s">
        <v>116</v>
      </c>
      <c r="H12" s="2" t="s">
        <v>41</v>
      </c>
      <c r="I12" s="2" t="s">
        <v>70</v>
      </c>
      <c r="J12" s="2" t="s">
        <v>59</v>
      </c>
      <c r="K12" s="2" t="s">
        <v>117</v>
      </c>
      <c r="L12" s="2" t="s">
        <v>118</v>
      </c>
      <c r="M12" s="2" t="s">
        <v>76</v>
      </c>
      <c r="N12" s="2" t="s">
        <v>47</v>
      </c>
      <c r="O12" s="2" t="s">
        <v>48</v>
      </c>
      <c r="P12" s="4">
        <v>3874.5</v>
      </c>
      <c r="Q12" s="4">
        <v>5</v>
      </c>
      <c r="R12" s="2">
        <v>6</v>
      </c>
      <c r="U12" s="2">
        <v>0</v>
      </c>
      <c r="V12" s="2" t="s">
        <v>49</v>
      </c>
      <c r="W12" s="2" t="s">
        <v>50</v>
      </c>
      <c r="AE12" s="2">
        <v>5</v>
      </c>
      <c r="AF12" s="6"/>
      <c r="AG12" s="2" t="s">
        <v>47</v>
      </c>
      <c r="AH12" s="2" t="s">
        <v>51</v>
      </c>
      <c r="AI12" s="2" t="s">
        <v>52</v>
      </c>
      <c r="AJ12" s="2" t="s">
        <v>119</v>
      </c>
    </row>
    <row r="13" s="2" customFormat="1" spans="1:36">
      <c r="A13" s="2" t="s">
        <v>113</v>
      </c>
      <c r="B13" s="2" t="s">
        <v>114</v>
      </c>
      <c r="C13" s="2">
        <v>0</v>
      </c>
      <c r="D13" s="2" t="s">
        <v>37</v>
      </c>
      <c r="E13" s="2" t="s">
        <v>38</v>
      </c>
      <c r="F13" s="2" t="s">
        <v>115</v>
      </c>
      <c r="G13" s="2" t="s">
        <v>116</v>
      </c>
      <c r="H13" s="2" t="s">
        <v>41</v>
      </c>
      <c r="I13" s="2" t="s">
        <v>70</v>
      </c>
      <c r="J13" s="2" t="s">
        <v>59</v>
      </c>
      <c r="K13" s="2" t="s">
        <v>117</v>
      </c>
      <c r="L13" s="2" t="s">
        <v>118</v>
      </c>
      <c r="M13" s="2" t="s">
        <v>73</v>
      </c>
      <c r="N13" s="2" t="s">
        <v>47</v>
      </c>
      <c r="O13" s="2" t="s">
        <v>48</v>
      </c>
      <c r="P13" s="4"/>
      <c r="Q13" s="4">
        <v>5</v>
      </c>
      <c r="R13" s="2">
        <v>6</v>
      </c>
      <c r="U13" s="2">
        <v>0</v>
      </c>
      <c r="V13" s="2" t="s">
        <v>49</v>
      </c>
      <c r="W13" s="2" t="s">
        <v>50</v>
      </c>
      <c r="AE13" s="2">
        <v>5</v>
      </c>
      <c r="AF13" s="6"/>
      <c r="AG13" s="2" t="s">
        <v>47</v>
      </c>
      <c r="AH13" s="2" t="s">
        <v>51</v>
      </c>
      <c r="AI13" s="2" t="s">
        <v>52</v>
      </c>
      <c r="AJ13" s="2" t="s">
        <v>119</v>
      </c>
    </row>
    <row r="14" s="2" customFormat="1" spans="1:36">
      <c r="A14" s="2" t="s">
        <v>113</v>
      </c>
      <c r="B14" s="2" t="s">
        <v>114</v>
      </c>
      <c r="C14" s="2">
        <v>0</v>
      </c>
      <c r="D14" s="2" t="s">
        <v>37</v>
      </c>
      <c r="E14" s="2" t="s">
        <v>38</v>
      </c>
      <c r="F14" s="2" t="s">
        <v>115</v>
      </c>
      <c r="G14" s="2" t="s">
        <v>116</v>
      </c>
      <c r="H14" s="2" t="s">
        <v>41</v>
      </c>
      <c r="I14" s="2" t="s">
        <v>70</v>
      </c>
      <c r="J14" s="2" t="s">
        <v>59</v>
      </c>
      <c r="K14" s="2" t="s">
        <v>117</v>
      </c>
      <c r="L14" s="2" t="s">
        <v>118</v>
      </c>
      <c r="M14" s="2" t="s">
        <v>75</v>
      </c>
      <c r="N14" s="2" t="s">
        <v>47</v>
      </c>
      <c r="O14" s="2" t="s">
        <v>48</v>
      </c>
      <c r="P14" s="4"/>
      <c r="Q14" s="4">
        <v>5</v>
      </c>
      <c r="R14" s="2">
        <v>6</v>
      </c>
      <c r="U14" s="2">
        <v>0</v>
      </c>
      <c r="V14" s="2" t="s">
        <v>49</v>
      </c>
      <c r="W14" s="2" t="s">
        <v>50</v>
      </c>
      <c r="AE14" s="2">
        <v>5</v>
      </c>
      <c r="AF14" s="6"/>
      <c r="AG14" s="2" t="s">
        <v>47</v>
      </c>
      <c r="AH14" s="2" t="s">
        <v>51</v>
      </c>
      <c r="AI14" s="2" t="s">
        <v>52</v>
      </c>
      <c r="AJ14" s="2" t="s">
        <v>119</v>
      </c>
    </row>
    <row r="15" s="2" customFormat="1" spans="1:36">
      <c r="A15" s="2" t="s">
        <v>120</v>
      </c>
      <c r="B15" s="2" t="s">
        <v>121</v>
      </c>
      <c r="C15" s="2">
        <v>0</v>
      </c>
      <c r="D15" s="2" t="s">
        <v>37</v>
      </c>
      <c r="E15" s="2" t="s">
        <v>38</v>
      </c>
      <c r="F15" s="2" t="s">
        <v>122</v>
      </c>
      <c r="G15" s="2" t="s">
        <v>123</v>
      </c>
      <c r="H15" s="2" t="s">
        <v>41</v>
      </c>
      <c r="I15" s="2" t="s">
        <v>124</v>
      </c>
      <c r="J15" s="2" t="s">
        <v>59</v>
      </c>
      <c r="K15" s="2" t="s">
        <v>125</v>
      </c>
      <c r="L15" s="2" t="s">
        <v>126</v>
      </c>
      <c r="M15" s="2" t="s">
        <v>82</v>
      </c>
      <c r="N15" s="2" t="s">
        <v>47</v>
      </c>
      <c r="O15" s="2" t="s">
        <v>48</v>
      </c>
      <c r="P15" s="4">
        <v>2506</v>
      </c>
      <c r="Q15" s="4">
        <v>5</v>
      </c>
      <c r="R15" s="2">
        <v>6</v>
      </c>
      <c r="U15" s="2">
        <v>0</v>
      </c>
      <c r="V15" s="2" t="s">
        <v>49</v>
      </c>
      <c r="W15" s="2" t="s">
        <v>50</v>
      </c>
      <c r="AE15" s="2">
        <v>5</v>
      </c>
      <c r="AF15" s="6"/>
      <c r="AG15" s="2" t="s">
        <v>47</v>
      </c>
      <c r="AH15" s="2" t="s">
        <v>51</v>
      </c>
      <c r="AI15" s="2" t="s">
        <v>52</v>
      </c>
      <c r="AJ15" s="2" t="s">
        <v>127</v>
      </c>
    </row>
    <row r="16" s="2" customFormat="1" spans="1:36">
      <c r="A16" s="2" t="s">
        <v>120</v>
      </c>
      <c r="B16" s="2" t="s">
        <v>121</v>
      </c>
      <c r="C16" s="2">
        <v>0</v>
      </c>
      <c r="D16" s="2" t="s">
        <v>37</v>
      </c>
      <c r="E16" s="2" t="s">
        <v>38</v>
      </c>
      <c r="F16" s="2" t="s">
        <v>122</v>
      </c>
      <c r="G16" s="2" t="s">
        <v>123</v>
      </c>
      <c r="H16" s="2" t="s">
        <v>41</v>
      </c>
      <c r="I16" s="2" t="s">
        <v>124</v>
      </c>
      <c r="J16" s="2" t="s">
        <v>59</v>
      </c>
      <c r="K16" s="2" t="s">
        <v>125</v>
      </c>
      <c r="L16" s="2" t="s">
        <v>126</v>
      </c>
      <c r="M16" s="2" t="s">
        <v>85</v>
      </c>
      <c r="N16" s="2" t="s">
        <v>47</v>
      </c>
      <c r="O16" s="2" t="s">
        <v>48</v>
      </c>
      <c r="P16" s="4"/>
      <c r="Q16" s="4">
        <v>5</v>
      </c>
      <c r="R16" s="2">
        <v>6</v>
      </c>
      <c r="U16" s="2">
        <v>0</v>
      </c>
      <c r="V16" s="2" t="s">
        <v>49</v>
      </c>
      <c r="W16" s="2" t="s">
        <v>50</v>
      </c>
      <c r="AE16" s="2">
        <v>5</v>
      </c>
      <c r="AF16" s="6"/>
      <c r="AG16" s="2" t="s">
        <v>47</v>
      </c>
      <c r="AH16" s="2" t="s">
        <v>51</v>
      </c>
      <c r="AI16" s="2" t="s">
        <v>52</v>
      </c>
      <c r="AJ16" s="2" t="s">
        <v>127</v>
      </c>
    </row>
    <row r="17" s="2" customFormat="1" spans="1:36">
      <c r="A17" s="2" t="s">
        <v>128</v>
      </c>
      <c r="B17" s="2" t="s">
        <v>129</v>
      </c>
      <c r="C17" s="2">
        <v>0</v>
      </c>
      <c r="D17" s="2" t="s">
        <v>37</v>
      </c>
      <c r="E17" s="2" t="s">
        <v>38</v>
      </c>
      <c r="F17" s="2" t="s">
        <v>130</v>
      </c>
      <c r="G17" s="2" t="s">
        <v>131</v>
      </c>
      <c r="H17" s="2" t="s">
        <v>41</v>
      </c>
      <c r="I17" s="2" t="s">
        <v>132</v>
      </c>
      <c r="J17" s="2" t="s">
        <v>98</v>
      </c>
      <c r="K17" s="2" t="s">
        <v>133</v>
      </c>
      <c r="L17" s="2" t="s">
        <v>134</v>
      </c>
      <c r="M17" s="2" t="s">
        <v>101</v>
      </c>
      <c r="N17" s="2" t="s">
        <v>47</v>
      </c>
      <c r="O17" s="2" t="s">
        <v>135</v>
      </c>
      <c r="P17" s="4">
        <v>104</v>
      </c>
      <c r="Q17" s="4">
        <v>5</v>
      </c>
      <c r="R17" s="2">
        <v>6</v>
      </c>
      <c r="S17" s="4">
        <f>T17-P17</f>
        <v>-104</v>
      </c>
      <c r="T17" s="2">
        <v>0</v>
      </c>
      <c r="U17" s="2">
        <v>15</v>
      </c>
      <c r="V17" s="2" t="s">
        <v>102</v>
      </c>
      <c r="W17" s="2" t="s">
        <v>136</v>
      </c>
      <c r="AF17" s="6"/>
      <c r="AG17" s="2" t="s">
        <v>47</v>
      </c>
      <c r="AH17" s="2" t="s">
        <v>51</v>
      </c>
      <c r="AI17" s="2" t="s">
        <v>52</v>
      </c>
      <c r="AJ17" s="2" t="s">
        <v>137</v>
      </c>
    </row>
    <row r="18" s="2" customFormat="1" spans="1:36">
      <c r="A18" s="2" t="s">
        <v>128</v>
      </c>
      <c r="B18" s="2" t="s">
        <v>129</v>
      </c>
      <c r="C18" s="2">
        <v>0</v>
      </c>
      <c r="D18" s="2" t="s">
        <v>37</v>
      </c>
      <c r="E18" s="2" t="s">
        <v>38</v>
      </c>
      <c r="F18" s="2" t="s">
        <v>130</v>
      </c>
      <c r="G18" s="2" t="s">
        <v>131</v>
      </c>
      <c r="H18" s="2" t="s">
        <v>41</v>
      </c>
      <c r="I18" s="2" t="s">
        <v>132</v>
      </c>
      <c r="J18" s="2" t="s">
        <v>98</v>
      </c>
      <c r="K18" s="2" t="s">
        <v>133</v>
      </c>
      <c r="L18" s="2" t="s">
        <v>134</v>
      </c>
      <c r="M18" s="2" t="s">
        <v>138</v>
      </c>
      <c r="N18" s="2" t="s">
        <v>47</v>
      </c>
      <c r="O18" s="2" t="s">
        <v>135</v>
      </c>
      <c r="P18" s="4">
        <v>104</v>
      </c>
      <c r="Q18" s="4">
        <v>5</v>
      </c>
      <c r="R18" s="2">
        <v>6</v>
      </c>
      <c r="U18" s="2">
        <v>0</v>
      </c>
      <c r="V18" s="2" t="s">
        <v>49</v>
      </c>
      <c r="W18" s="2" t="s">
        <v>50</v>
      </c>
      <c r="AE18" s="2">
        <v>5</v>
      </c>
      <c r="AF18" s="6"/>
      <c r="AG18" s="2" t="s">
        <v>47</v>
      </c>
      <c r="AH18" s="2" t="s">
        <v>51</v>
      </c>
      <c r="AI18" s="2" t="s">
        <v>52</v>
      </c>
      <c r="AJ18" s="2" t="s">
        <v>137</v>
      </c>
    </row>
    <row r="19" s="2" customFormat="1" spans="1:36">
      <c r="A19" s="2" t="s">
        <v>128</v>
      </c>
      <c r="B19" s="2" t="s">
        <v>129</v>
      </c>
      <c r="C19" s="2">
        <v>0</v>
      </c>
      <c r="D19" s="2" t="s">
        <v>37</v>
      </c>
      <c r="E19" s="2" t="s">
        <v>38</v>
      </c>
      <c r="F19" s="2" t="s">
        <v>130</v>
      </c>
      <c r="G19" s="2" t="s">
        <v>131</v>
      </c>
      <c r="H19" s="2" t="s">
        <v>41</v>
      </c>
      <c r="I19" s="2" t="s">
        <v>132</v>
      </c>
      <c r="J19" s="2" t="s">
        <v>98</v>
      </c>
      <c r="K19" s="2" t="s">
        <v>133</v>
      </c>
      <c r="L19" s="2" t="s">
        <v>134</v>
      </c>
      <c r="M19" s="2" t="s">
        <v>139</v>
      </c>
      <c r="N19" s="2" t="s">
        <v>47</v>
      </c>
      <c r="O19" s="2" t="s">
        <v>135</v>
      </c>
      <c r="P19" s="4">
        <v>104</v>
      </c>
      <c r="Q19" s="4">
        <v>5</v>
      </c>
      <c r="R19" s="2">
        <v>6</v>
      </c>
      <c r="U19" s="2">
        <v>0</v>
      </c>
      <c r="V19" s="2" t="s">
        <v>49</v>
      </c>
      <c r="W19" s="2" t="s">
        <v>50</v>
      </c>
      <c r="AE19" s="2">
        <v>5</v>
      </c>
      <c r="AF19" s="6"/>
      <c r="AG19" s="2" t="s">
        <v>47</v>
      </c>
      <c r="AH19" s="2" t="s">
        <v>51</v>
      </c>
      <c r="AI19" s="2" t="s">
        <v>52</v>
      </c>
      <c r="AJ19" s="2" t="s">
        <v>137</v>
      </c>
    </row>
    <row r="20" s="2" customFormat="1" spans="1:36">
      <c r="A20" s="2" t="s">
        <v>140</v>
      </c>
      <c r="B20" s="2" t="s">
        <v>141</v>
      </c>
      <c r="C20" s="2">
        <v>0</v>
      </c>
      <c r="D20" s="2" t="s">
        <v>37</v>
      </c>
      <c r="E20" s="2" t="s">
        <v>38</v>
      </c>
      <c r="F20" s="2" t="s">
        <v>142</v>
      </c>
      <c r="G20" s="2" t="s">
        <v>143</v>
      </c>
      <c r="H20" s="2" t="s">
        <v>41</v>
      </c>
      <c r="I20" s="2" t="s">
        <v>144</v>
      </c>
      <c r="J20" s="2" t="s">
        <v>145</v>
      </c>
      <c r="K20" s="2" t="s">
        <v>146</v>
      </c>
      <c r="L20" s="2" t="s">
        <v>147</v>
      </c>
      <c r="M20" s="2" t="s">
        <v>148</v>
      </c>
      <c r="N20" s="2" t="s">
        <v>47</v>
      </c>
      <c r="O20" s="2" t="s">
        <v>64</v>
      </c>
      <c r="P20" s="4">
        <v>141</v>
      </c>
      <c r="Q20" s="4">
        <v>5</v>
      </c>
      <c r="R20" s="2">
        <v>6</v>
      </c>
      <c r="S20" s="4">
        <v>-141</v>
      </c>
      <c r="U20" s="2">
        <v>0</v>
      </c>
      <c r="V20" s="2" t="s">
        <v>49</v>
      </c>
      <c r="W20" s="2" t="s">
        <v>50</v>
      </c>
      <c r="X20" s="2" t="s">
        <v>149</v>
      </c>
      <c r="Y20" s="2" t="s">
        <v>41</v>
      </c>
      <c r="Z20" s="2" t="s">
        <v>64</v>
      </c>
      <c r="AA20" s="4">
        <v>150</v>
      </c>
      <c r="AB20" s="2">
        <v>150</v>
      </c>
      <c r="AC20" s="2">
        <v>0</v>
      </c>
      <c r="AD20" s="4">
        <v>15</v>
      </c>
      <c r="AE20" s="2">
        <v>5</v>
      </c>
      <c r="AF20" s="6"/>
      <c r="AG20" s="2" t="s">
        <v>47</v>
      </c>
      <c r="AH20" s="2" t="s">
        <v>51</v>
      </c>
      <c r="AI20" s="2" t="s">
        <v>52</v>
      </c>
      <c r="AJ20" s="2" t="s">
        <v>150</v>
      </c>
    </row>
    <row r="21" s="2" customFormat="1" spans="1:36">
      <c r="A21" s="2" t="s">
        <v>151</v>
      </c>
      <c r="B21" s="2" t="s">
        <v>152</v>
      </c>
      <c r="C21" s="2">
        <v>0</v>
      </c>
      <c r="D21" s="2" t="s">
        <v>37</v>
      </c>
      <c r="E21" s="2" t="s">
        <v>38</v>
      </c>
      <c r="F21" s="2" t="s">
        <v>153</v>
      </c>
      <c r="G21" s="2" t="s">
        <v>143</v>
      </c>
      <c r="H21" s="2" t="s">
        <v>41</v>
      </c>
      <c r="I21" s="2" t="s">
        <v>144</v>
      </c>
      <c r="J21" s="2" t="s">
        <v>145</v>
      </c>
      <c r="K21" s="2" t="s">
        <v>146</v>
      </c>
      <c r="L21" s="2" t="s">
        <v>147</v>
      </c>
      <c r="M21" s="2" t="s">
        <v>154</v>
      </c>
      <c r="N21" s="2" t="s">
        <v>47</v>
      </c>
      <c r="O21" s="2" t="s">
        <v>48</v>
      </c>
      <c r="P21" s="4">
        <v>459</v>
      </c>
      <c r="Q21" s="4">
        <v>5</v>
      </c>
      <c r="R21" s="2">
        <v>6</v>
      </c>
      <c r="U21" s="2">
        <v>0</v>
      </c>
      <c r="V21" s="2" t="s">
        <v>49</v>
      </c>
      <c r="W21" s="2" t="s">
        <v>50</v>
      </c>
      <c r="AE21" s="2">
        <v>5</v>
      </c>
      <c r="AF21" s="6"/>
      <c r="AG21" s="2" t="s">
        <v>47</v>
      </c>
      <c r="AH21" s="2" t="s">
        <v>51</v>
      </c>
      <c r="AI21" s="2" t="s">
        <v>52</v>
      </c>
      <c r="AJ21" s="2" t="s">
        <v>155</v>
      </c>
    </row>
    <row r="22" s="2" customFormat="1" spans="1:36">
      <c r="A22" s="2" t="s">
        <v>156</v>
      </c>
      <c r="B22" s="2" t="s">
        <v>157</v>
      </c>
      <c r="C22" s="2">
        <v>0</v>
      </c>
      <c r="D22" s="2" t="s">
        <v>37</v>
      </c>
      <c r="E22" s="2" t="s">
        <v>38</v>
      </c>
      <c r="F22" s="2" t="s">
        <v>158</v>
      </c>
      <c r="G22" s="2" t="s">
        <v>159</v>
      </c>
      <c r="H22" s="2" t="s">
        <v>41</v>
      </c>
      <c r="I22" s="2" t="s">
        <v>144</v>
      </c>
      <c r="J22" s="2" t="s">
        <v>145</v>
      </c>
      <c r="K22" s="2" t="s">
        <v>160</v>
      </c>
      <c r="L22" s="2" t="s">
        <v>161</v>
      </c>
      <c r="M22" s="2" t="s">
        <v>162</v>
      </c>
      <c r="N22" s="2" t="s">
        <v>47</v>
      </c>
      <c r="O22" s="2" t="s">
        <v>48</v>
      </c>
      <c r="P22" s="4">
        <v>980</v>
      </c>
      <c r="Q22" s="4">
        <v>5</v>
      </c>
      <c r="R22" s="2">
        <v>6</v>
      </c>
      <c r="U22" s="2">
        <v>0</v>
      </c>
      <c r="V22" s="2" t="s">
        <v>49</v>
      </c>
      <c r="W22" s="2" t="s">
        <v>50</v>
      </c>
      <c r="AE22" s="2">
        <v>5</v>
      </c>
      <c r="AF22" s="6"/>
      <c r="AG22" s="2" t="s">
        <v>47</v>
      </c>
      <c r="AH22" s="2" t="s">
        <v>51</v>
      </c>
      <c r="AI22" s="2" t="s">
        <v>52</v>
      </c>
      <c r="AJ22" s="2" t="s">
        <v>163</v>
      </c>
    </row>
    <row r="23" s="2" customFormat="1" spans="1:36">
      <c r="A23" s="2" t="s">
        <v>156</v>
      </c>
      <c r="B23" s="2" t="s">
        <v>157</v>
      </c>
      <c r="C23" s="2">
        <v>0</v>
      </c>
      <c r="D23" s="2" t="s">
        <v>37</v>
      </c>
      <c r="E23" s="2" t="s">
        <v>38</v>
      </c>
      <c r="F23" s="2" t="s">
        <v>158</v>
      </c>
      <c r="G23" s="2" t="s">
        <v>159</v>
      </c>
      <c r="H23" s="2" t="s">
        <v>41</v>
      </c>
      <c r="I23" s="2" t="s">
        <v>144</v>
      </c>
      <c r="J23" s="2" t="s">
        <v>145</v>
      </c>
      <c r="K23" s="2" t="s">
        <v>160</v>
      </c>
      <c r="L23" s="2" t="s">
        <v>161</v>
      </c>
      <c r="M23" s="2" t="s">
        <v>164</v>
      </c>
      <c r="N23" s="2" t="s">
        <v>47</v>
      </c>
      <c r="O23" s="2" t="s">
        <v>48</v>
      </c>
      <c r="P23" s="4"/>
      <c r="Q23" s="4">
        <v>5</v>
      </c>
      <c r="R23" s="2">
        <v>6</v>
      </c>
      <c r="U23" s="2">
        <v>0</v>
      </c>
      <c r="V23" s="2" t="s">
        <v>49</v>
      </c>
      <c r="W23" s="2" t="s">
        <v>50</v>
      </c>
      <c r="AE23" s="2">
        <v>5</v>
      </c>
      <c r="AF23" s="6"/>
      <c r="AG23" s="2" t="s">
        <v>47</v>
      </c>
      <c r="AH23" s="2" t="s">
        <v>51</v>
      </c>
      <c r="AI23" s="2" t="s">
        <v>52</v>
      </c>
      <c r="AJ23" s="2" t="s">
        <v>163</v>
      </c>
    </row>
    <row r="24" s="2" customFormat="1" spans="1:36">
      <c r="A24" s="2" t="s">
        <v>165</v>
      </c>
      <c r="B24" s="2" t="s">
        <v>166</v>
      </c>
      <c r="C24" s="2">
        <v>0</v>
      </c>
      <c r="D24" s="2" t="s">
        <v>37</v>
      </c>
      <c r="E24" s="2" t="s">
        <v>38</v>
      </c>
      <c r="F24" s="2" t="s">
        <v>167</v>
      </c>
      <c r="G24" s="2" t="s">
        <v>168</v>
      </c>
      <c r="H24" s="2" t="s">
        <v>169</v>
      </c>
      <c r="I24" s="2" t="s">
        <v>170</v>
      </c>
      <c r="J24" s="2" t="s">
        <v>171</v>
      </c>
      <c r="K24" s="2" t="s">
        <v>172</v>
      </c>
      <c r="L24" s="2" t="s">
        <v>173</v>
      </c>
      <c r="M24" s="2" t="s">
        <v>174</v>
      </c>
      <c r="N24" s="2" t="s">
        <v>47</v>
      </c>
      <c r="O24" s="2" t="s">
        <v>48</v>
      </c>
      <c r="P24" s="4">
        <v>174</v>
      </c>
      <c r="Q24" s="4">
        <v>5</v>
      </c>
      <c r="R24" s="2">
        <v>6</v>
      </c>
      <c r="S24" s="4">
        <f>T24-P24</f>
        <v>-174</v>
      </c>
      <c r="T24" s="2">
        <v>0</v>
      </c>
      <c r="U24" s="2">
        <v>15</v>
      </c>
      <c r="V24" s="2" t="s">
        <v>102</v>
      </c>
      <c r="W24" s="2" t="s">
        <v>175</v>
      </c>
      <c r="AF24" s="6"/>
      <c r="AG24" s="2" t="s">
        <v>47</v>
      </c>
      <c r="AH24" s="2" t="s">
        <v>51</v>
      </c>
      <c r="AI24" s="2" t="s">
        <v>52</v>
      </c>
      <c r="AJ24" s="2" t="s">
        <v>176</v>
      </c>
    </row>
    <row r="25" s="2" customFormat="1" spans="1:36">
      <c r="A25" s="2" t="s">
        <v>177</v>
      </c>
      <c r="B25" s="2" t="s">
        <v>178</v>
      </c>
      <c r="C25" s="2">
        <v>0</v>
      </c>
      <c r="D25" s="2" t="s">
        <v>37</v>
      </c>
      <c r="E25" s="2" t="s">
        <v>38</v>
      </c>
      <c r="F25" s="2" t="s">
        <v>179</v>
      </c>
      <c r="G25" s="2" t="s">
        <v>180</v>
      </c>
      <c r="H25" s="2" t="s">
        <v>41</v>
      </c>
      <c r="I25" s="2" t="s">
        <v>181</v>
      </c>
      <c r="J25" s="2" t="s">
        <v>182</v>
      </c>
      <c r="K25" s="2" t="s">
        <v>183</v>
      </c>
      <c r="L25" s="2" t="s">
        <v>184</v>
      </c>
      <c r="M25" s="2" t="s">
        <v>185</v>
      </c>
      <c r="N25" s="2" t="s">
        <v>47</v>
      </c>
      <c r="O25" s="2" t="s">
        <v>48</v>
      </c>
      <c r="P25" s="4">
        <v>499</v>
      </c>
      <c r="Q25" s="4">
        <v>5</v>
      </c>
      <c r="R25" s="2">
        <v>6</v>
      </c>
      <c r="S25" s="4">
        <v>-499</v>
      </c>
      <c r="U25" s="2">
        <v>0</v>
      </c>
      <c r="V25" s="2" t="s">
        <v>49</v>
      </c>
      <c r="W25" s="2" t="s">
        <v>50</v>
      </c>
      <c r="X25" s="2" t="s">
        <v>186</v>
      </c>
      <c r="Y25" s="2" t="s">
        <v>41</v>
      </c>
      <c r="Z25" s="2" t="s">
        <v>48</v>
      </c>
      <c r="AA25" s="4">
        <v>581</v>
      </c>
      <c r="AB25" s="2">
        <v>581</v>
      </c>
      <c r="AC25" s="2">
        <v>0</v>
      </c>
      <c r="AD25" s="4">
        <v>15</v>
      </c>
      <c r="AE25" s="2">
        <v>5</v>
      </c>
      <c r="AF25" s="6"/>
      <c r="AG25" s="2" t="s">
        <v>47</v>
      </c>
      <c r="AH25" s="2" t="s">
        <v>51</v>
      </c>
      <c r="AI25" s="2" t="s">
        <v>52</v>
      </c>
      <c r="AJ25" s="2" t="s">
        <v>187</v>
      </c>
    </row>
    <row r="26" s="2" customFormat="1" spans="16:32">
      <c r="P26" s="1">
        <f>SUM(P2:P25)</f>
        <v>16879</v>
      </c>
      <c r="Q26" s="1">
        <f>SUM(Q2:Q25)</f>
        <v>120</v>
      </c>
      <c r="R26" s="1">
        <f>SUM(R2:R25)</f>
        <v>144</v>
      </c>
      <c r="S26" s="1">
        <f>SUM(S2:S25)</f>
        <v>-1152</v>
      </c>
      <c r="U26" s="1">
        <f>SUM(U2:U25)</f>
        <v>30</v>
      </c>
      <c r="AA26" s="1">
        <f t="shared" ref="AA26:AF26" si="0">SUM(AA2:AA25)</f>
        <v>731</v>
      </c>
      <c r="AD26" s="1">
        <f t="shared" si="0"/>
        <v>30</v>
      </c>
      <c r="AE26" s="1">
        <f t="shared" si="0"/>
        <v>100</v>
      </c>
      <c r="AF26" s="1">
        <f t="shared" si="0"/>
        <v>15</v>
      </c>
    </row>
    <row r="29" s="2" customFormat="1" ht="22.2" spans="19:20">
      <c r="S29" s="2" t="s">
        <v>188</v>
      </c>
      <c r="T29" s="5">
        <f>P26+Q26+U26+AA26+AD26+S26</f>
        <v>16638</v>
      </c>
    </row>
  </sheetData>
  <autoFilter xmlns:etc="http://www.wps.cn/officeDocument/2017/etCustomData" ref="A1:AJ26" etc:filterBottomFollowUsedRange="0">
    <extLst/>
  </autoFilter>
  <mergeCells count="108">
    <mergeCell ref="A4:A6"/>
    <mergeCell ref="A7:A8"/>
    <mergeCell ref="A12:A14"/>
    <mergeCell ref="A15:A16"/>
    <mergeCell ref="A17:A19"/>
    <mergeCell ref="A22:A23"/>
    <mergeCell ref="B4:B6"/>
    <mergeCell ref="B7:B8"/>
    <mergeCell ref="B12:B14"/>
    <mergeCell ref="B15:B16"/>
    <mergeCell ref="B17:B19"/>
    <mergeCell ref="B22:B23"/>
    <mergeCell ref="C4:C6"/>
    <mergeCell ref="C7:C8"/>
    <mergeCell ref="C12:C14"/>
    <mergeCell ref="C15:C16"/>
    <mergeCell ref="C17:C19"/>
    <mergeCell ref="C22:C23"/>
    <mergeCell ref="D4:D6"/>
    <mergeCell ref="D7:D8"/>
    <mergeCell ref="D12:D14"/>
    <mergeCell ref="D15:D16"/>
    <mergeCell ref="D17:D19"/>
    <mergeCell ref="D22:D23"/>
    <mergeCell ref="E4:E6"/>
    <mergeCell ref="E7:E8"/>
    <mergeCell ref="E12:E14"/>
    <mergeCell ref="E15:E16"/>
    <mergeCell ref="E17:E19"/>
    <mergeCell ref="E22:E23"/>
    <mergeCell ref="F4:F6"/>
    <mergeCell ref="F7:F8"/>
    <mergeCell ref="F12:F14"/>
    <mergeCell ref="F15:F16"/>
    <mergeCell ref="F17:F19"/>
    <mergeCell ref="F22:F23"/>
    <mergeCell ref="G4:G6"/>
    <mergeCell ref="G7:G8"/>
    <mergeCell ref="G12:G14"/>
    <mergeCell ref="G15:G16"/>
    <mergeCell ref="G17:G19"/>
    <mergeCell ref="G22:G23"/>
    <mergeCell ref="H4:H6"/>
    <mergeCell ref="H7:H8"/>
    <mergeCell ref="H12:H14"/>
    <mergeCell ref="H15:H16"/>
    <mergeCell ref="H17:H19"/>
    <mergeCell ref="H22:H23"/>
    <mergeCell ref="I4:I6"/>
    <mergeCell ref="I7:I8"/>
    <mergeCell ref="I12:I14"/>
    <mergeCell ref="I15:I16"/>
    <mergeCell ref="I17:I19"/>
    <mergeCell ref="I22:I23"/>
    <mergeCell ref="J4:J6"/>
    <mergeCell ref="J7:J8"/>
    <mergeCell ref="J12:J14"/>
    <mergeCell ref="J15:J16"/>
    <mergeCell ref="J17:J19"/>
    <mergeCell ref="J22:J23"/>
    <mergeCell ref="K4:K6"/>
    <mergeCell ref="K7:K8"/>
    <mergeCell ref="K12:K14"/>
    <mergeCell ref="K15:K16"/>
    <mergeCell ref="K17:K19"/>
    <mergeCell ref="K22:K23"/>
    <mergeCell ref="L4:L6"/>
    <mergeCell ref="L7:L8"/>
    <mergeCell ref="L12:L14"/>
    <mergeCell ref="L15:L16"/>
    <mergeCell ref="L17:L19"/>
    <mergeCell ref="L22:L23"/>
    <mergeCell ref="O4:O6"/>
    <mergeCell ref="O7:O8"/>
    <mergeCell ref="O12:O14"/>
    <mergeCell ref="O15:O16"/>
    <mergeCell ref="O17:O19"/>
    <mergeCell ref="O22:O23"/>
    <mergeCell ref="P4:P6"/>
    <mergeCell ref="P7:P8"/>
    <mergeCell ref="P12:P14"/>
    <mergeCell ref="P15:P16"/>
    <mergeCell ref="P22:P23"/>
    <mergeCell ref="AF2:AF25"/>
    <mergeCell ref="AG4:AG6"/>
    <mergeCell ref="AG7:AG8"/>
    <mergeCell ref="AG12:AG14"/>
    <mergeCell ref="AG15:AG16"/>
    <mergeCell ref="AG17:AG19"/>
    <mergeCell ref="AG22:AG23"/>
    <mergeCell ref="AH4:AH6"/>
    <mergeCell ref="AH7:AH8"/>
    <mergeCell ref="AH12:AH14"/>
    <mergeCell ref="AH15:AH16"/>
    <mergeCell ref="AH17:AH19"/>
    <mergeCell ref="AH22:AH23"/>
    <mergeCell ref="AI4:AI6"/>
    <mergeCell ref="AI7:AI8"/>
    <mergeCell ref="AI12:AI14"/>
    <mergeCell ref="AI15:AI16"/>
    <mergeCell ref="AI17:AI19"/>
    <mergeCell ref="AI22:AI23"/>
    <mergeCell ref="AJ4:AJ6"/>
    <mergeCell ref="AJ7:AJ8"/>
    <mergeCell ref="AJ12:AJ14"/>
    <mergeCell ref="AJ15:AJ16"/>
    <mergeCell ref="AJ17:AJ19"/>
    <mergeCell ref="AJ22:AJ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回冲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2025-05-08T07:38:00Z</dcterms:created>
  <dcterms:modified xsi:type="dcterms:W3CDTF">2025-05-15T07:58:17Z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1380165D400042DFA7AAD17D13E8BDDE_11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