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0" windowHeight="11860" activeTab="2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<sst xmlns="http://schemas.openxmlformats.org/spreadsheetml/2006/main" count="110">
  <si>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</si>
  <si>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</si>
  <si>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</si>
  <si>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</si>
  <si>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</si>
  <si>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</si>
  <si>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</si>
  <si>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</si>
  <si>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</si>
  <si>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</si>
  <si>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</si>
  <si>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</si>
  <si>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</si>
  <si>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</si>
  <si>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</si>
  <si>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</si>
  <si>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</si>
  <si>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</si>
  <si>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</si>
  <si>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</si>
  <si>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</si>
  <si>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</si>
  <si>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</si>
  <si>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</si>
  <si>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</si>
  <si>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</si>
  <si>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</si>
  <si>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</si>
  <si>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</si>
  <si>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</si>
  <si>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</si>
  <si>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</si>
  <si>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</si>
  <si>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</si>
  <si>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</si>
  <si>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</si>
  <si>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</si>
  <si>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</si>
  <si>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</si>
  <si>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</si>
  <si>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境外费用合计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</si>
  <si>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</si>
  <si>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</si>
  <si>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</si>
  <si>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</si>
  <si>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</si>
  <si>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</si>
  <si>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</si>
  <si>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</si>
  <si>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</si>
  <si>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</si>
  <si>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</si>
  <si>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</si>
  <si>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</si>
  <si>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</si>
  <si>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</si>
  <si>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</si>
  <si>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</si>
  <si>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</si>
  <si>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</si>
  <si>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</si>
  <si>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</si>
  <si>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</si>
  <si>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HMZA-210601-MOM681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</si>
  <si>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</si>
  <si>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</si>
  <si>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</si>
  <si>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</si>
  <si>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</si>
  <si>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</si>
  <si>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</si>
  <si>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</si>
  <si>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</si>
  <si>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</si>
  <si>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</si>
  <si>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零食采购样品费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</si>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</sst>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_ "/>
    <numFmt numFmtId="180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33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6" borderId="2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9" fillId="26" borderId="23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2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12" workbookViewId="0">
      <selection activeCell="I60" sqref="I60"/>
    </sheetView>
  </sheetViews>
  <sheetFormatPr defaultColWidth="9" defaultRowHeight="21" customHeight="1"/>
  <cols>
    <col min="1" max="1" width="5.05769230769231" style="84" customWidth="1"/>
    <col min="2" max="2" width="16.75" customWidth="1"/>
    <col min="3" max="3" width="11.0192307692308" style="85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15.3846153846154" customWidth="1"/>
    <col min="10" max="10" width="39.5" style="86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20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121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121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2"/>
      <c r="J8" s="123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2"/>
      <c r="J9" s="124"/>
    </row>
    <row r="10" customHeight="1" spans="1:10">
      <c r="A10" s="92"/>
      <c r="B10" s="93"/>
      <c r="C10" s="94"/>
      <c r="D10" s="95"/>
      <c r="E10" s="94"/>
      <c r="F10" s="94">
        <v>0</v>
      </c>
      <c r="G10" s="94">
        <v>0</v>
      </c>
      <c r="H10" s="94">
        <f>F10+G10</f>
        <v>0</v>
      </c>
      <c r="I10" s="122"/>
      <c r="J10" s="124"/>
    </row>
    <row r="11" s="83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5"/>
      <c r="J11" s="126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2"/>
      <c r="J12" s="123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2"/>
      <c r="J13" s="124"/>
    </row>
    <row r="14" s="83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5"/>
      <c r="J14" s="126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2"/>
      <c r="J15" s="127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2"/>
      <c r="J16" s="128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2"/>
      <c r="J17" s="128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2"/>
      <c r="J18" s="128"/>
    </row>
    <row r="19" s="83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5"/>
      <c r="J19" s="129"/>
    </row>
    <row r="20" customHeight="1" spans="1:10">
      <c r="A20" s="92">
        <v>4</v>
      </c>
      <c r="B20" s="93" t="s">
        <v>24</v>
      </c>
      <c r="C20" s="94">
        <v>0</v>
      </c>
      <c r="D20" s="95">
        <v>0</v>
      </c>
      <c r="E20" s="94">
        <f>C20*D20</f>
        <v>0</v>
      </c>
      <c r="F20" s="94">
        <v>0</v>
      </c>
      <c r="G20" s="94"/>
      <c r="H20" s="94">
        <f>SUM(E23-F23)</f>
        <v>0</v>
      </c>
      <c r="I20" s="122">
        <v>0</v>
      </c>
      <c r="J20" s="127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2"/>
      <c r="J21" s="128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2"/>
      <c r="J22" s="128"/>
    </row>
    <row r="23" s="83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0</v>
      </c>
      <c r="E23" s="98">
        <f t="shared" si="3"/>
        <v>0</v>
      </c>
      <c r="F23" s="98">
        <v>0</v>
      </c>
      <c r="G23" s="98">
        <f>SUM(G20:G22)</f>
        <v>0</v>
      </c>
      <c r="H23" s="98">
        <f>SUM(H20:H22)</f>
        <v>0</v>
      </c>
      <c r="I23" s="125"/>
      <c r="J23" s="129"/>
    </row>
    <row r="24" customHeight="1" spans="1:10">
      <c r="A24" s="99">
        <v>5</v>
      </c>
      <c r="B24" s="100" t="s">
        <v>27</v>
      </c>
      <c r="C24" s="101">
        <v>50000</v>
      </c>
      <c r="D24" s="99">
        <v>1</v>
      </c>
      <c r="E24" s="101">
        <f>C24*D24</f>
        <v>50000</v>
      </c>
      <c r="F24" s="94"/>
      <c r="G24" s="94"/>
      <c r="H24" s="94"/>
      <c r="I24" s="122"/>
      <c r="J24" s="123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2"/>
      <c r="J25" s="124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2"/>
      <c r="J26" s="124"/>
    </row>
    <row r="27" s="83" customFormat="1" customHeight="1" spans="1:10">
      <c r="A27" s="96"/>
      <c r="B27" s="97" t="s">
        <v>29</v>
      </c>
      <c r="C27" s="98">
        <f>SUM(C24)</f>
        <v>50000</v>
      </c>
      <c r="D27" s="98">
        <f t="shared" ref="D27:E27" si="4">SUM(D24)</f>
        <v>1</v>
      </c>
      <c r="E27" s="98">
        <f t="shared" si="4"/>
        <v>50000</v>
      </c>
      <c r="F27" s="98">
        <f>SUM(F24:F26)</f>
        <v>0</v>
      </c>
      <c r="G27" s="98">
        <f>SUM(G24:G26)</f>
        <v>0</v>
      </c>
      <c r="H27" s="98">
        <f>SUM(H24:H26)</f>
        <v>0</v>
      </c>
      <c r="I27" s="125"/>
      <c r="J27" s="126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 t="shared" ref="E27:E45" si="5">C28*D28</f>
        <v>0</v>
      </c>
      <c r="F28" s="94">
        <v>0</v>
      </c>
      <c r="G28" s="94">
        <v>0</v>
      </c>
      <c r="H28" s="94">
        <f>F28+G28</f>
        <v>0</v>
      </c>
      <c r="I28" s="122"/>
      <c r="J28" s="123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2"/>
      <c r="J29" s="128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2"/>
      <c r="J30" s="128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2"/>
      <c r="J31" s="128"/>
    </row>
    <row r="32" s="83" customFormat="1" customHeight="1" spans="1:10">
      <c r="A32" s="96"/>
      <c r="B32" s="97" t="s">
        <v>32</v>
      </c>
      <c r="C32" s="98">
        <f>SUM(C28)</f>
        <v>0</v>
      </c>
      <c r="D32" s="98">
        <f t="shared" ref="D32:E32" si="6">SUM(D28)</f>
        <v>0</v>
      </c>
      <c r="E32" s="98">
        <f t="shared" si="6"/>
        <v>0</v>
      </c>
      <c r="F32" s="98">
        <f>SUM(F28:F31)</f>
        <v>0</v>
      </c>
      <c r="G32" s="98">
        <f t="shared" ref="G32:H32" si="7">SUM(G28:G31)</f>
        <v>0</v>
      </c>
      <c r="H32" s="98">
        <f t="shared" si="7"/>
        <v>0</v>
      </c>
      <c r="I32" s="125"/>
      <c r="J32" s="129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 t="shared" si="5"/>
        <v>0</v>
      </c>
      <c r="F33" s="94">
        <v>0</v>
      </c>
      <c r="G33" s="94">
        <v>0</v>
      </c>
      <c r="H33" s="94">
        <f>F33+G33</f>
        <v>0</v>
      </c>
      <c r="I33" s="122"/>
      <c r="J33" s="127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2"/>
      <c r="J34" s="128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2"/>
      <c r="J35" s="128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2"/>
      <c r="J36" s="128"/>
    </row>
    <row r="37" s="83" customFormat="1" customHeight="1" spans="1:10">
      <c r="A37" s="96"/>
      <c r="B37" s="97" t="s">
        <v>34</v>
      </c>
      <c r="C37" s="98">
        <f>SUM(C33)</f>
        <v>0</v>
      </c>
      <c r="D37" s="98">
        <f t="shared" ref="D37:E37" si="8">SUM(D33)</f>
        <v>0</v>
      </c>
      <c r="E37" s="98">
        <f t="shared" si="8"/>
        <v>0</v>
      </c>
      <c r="F37" s="98">
        <f>SUM(F33:F36)</f>
        <v>0</v>
      </c>
      <c r="G37" s="98">
        <f t="shared" ref="G37:H37" si="9">SUM(G33:G36)</f>
        <v>0</v>
      </c>
      <c r="H37" s="98">
        <f t="shared" si="9"/>
        <v>0</v>
      </c>
      <c r="I37" s="125"/>
      <c r="J37" s="129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 t="shared" si="5"/>
        <v>0</v>
      </c>
      <c r="F38" s="94">
        <v>0</v>
      </c>
      <c r="G38" s="94">
        <v>0</v>
      </c>
      <c r="H38" s="94">
        <f>F38+G38</f>
        <v>0</v>
      </c>
      <c r="I38" s="122"/>
      <c r="J38" s="127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2"/>
      <c r="J39" s="128"/>
    </row>
    <row r="40" s="83" customFormat="1" customHeight="1" spans="1:10">
      <c r="A40" s="96"/>
      <c r="B40" s="97" t="s">
        <v>37</v>
      </c>
      <c r="C40" s="98">
        <f>SUM(C38)</f>
        <v>0</v>
      </c>
      <c r="D40" s="98">
        <f t="shared" ref="D40:E40" si="10">SUM(D38)</f>
        <v>0</v>
      </c>
      <c r="E40" s="98">
        <f t="shared" si="10"/>
        <v>0</v>
      </c>
      <c r="F40" s="98">
        <f>SUM(F38:F39)</f>
        <v>0</v>
      </c>
      <c r="G40" s="98">
        <f t="shared" ref="G40:H40" si="11">SUM(G38:G39)</f>
        <v>0</v>
      </c>
      <c r="H40" s="98">
        <f t="shared" si="11"/>
        <v>0</v>
      </c>
      <c r="I40" s="125"/>
      <c r="J40" s="129"/>
    </row>
    <row r="41" customHeight="1" spans="1:10">
      <c r="A41" s="92">
        <v>9</v>
      </c>
      <c r="B41" s="93" t="s">
        <v>38</v>
      </c>
      <c r="C41" s="94">
        <v>50000</v>
      </c>
      <c r="D41" s="95">
        <v>1</v>
      </c>
      <c r="E41" s="94">
        <f t="shared" si="5"/>
        <v>50000</v>
      </c>
      <c r="F41" s="94">
        <v>0</v>
      </c>
      <c r="G41" s="94">
        <v>0</v>
      </c>
      <c r="H41" s="94">
        <f>F41+G41</f>
        <v>0</v>
      </c>
      <c r="I41" s="122"/>
      <c r="J41" s="123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2"/>
      <c r="J42" s="124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2"/>
      <c r="J43" s="124"/>
    </row>
    <row r="44" s="83" customFormat="1" customHeight="1" spans="1:10">
      <c r="A44" s="96"/>
      <c r="B44" s="97" t="s">
        <v>40</v>
      </c>
      <c r="C44" s="98">
        <f>SUM(C41)</f>
        <v>50000</v>
      </c>
      <c r="D44" s="98">
        <f t="shared" ref="D44:E44" si="12">SUM(D41)</f>
        <v>1</v>
      </c>
      <c r="E44" s="98">
        <f t="shared" si="12"/>
        <v>50000</v>
      </c>
      <c r="F44" s="98">
        <f>SUM(F41:F43)</f>
        <v>0</v>
      </c>
      <c r="G44" s="98">
        <f t="shared" ref="G44:H44" si="13">SUM(G41:G43)</f>
        <v>0</v>
      </c>
      <c r="H44" s="98">
        <f t="shared" si="13"/>
        <v>0</v>
      </c>
      <c r="I44" s="125"/>
      <c r="J44" s="126"/>
    </row>
    <row r="45" customHeight="1" spans="1:10">
      <c r="A45" s="99">
        <v>10</v>
      </c>
      <c r="B45" s="100" t="s">
        <v>41</v>
      </c>
      <c r="C45" s="101">
        <v>50000</v>
      </c>
      <c r="D45" s="99">
        <v>1</v>
      </c>
      <c r="E45" s="101">
        <f t="shared" si="5"/>
        <v>50000</v>
      </c>
      <c r="F45" s="94"/>
      <c r="G45" s="94"/>
      <c r="H45" s="94"/>
      <c r="I45" s="122"/>
      <c r="J45" s="127" t="s">
        <v>42</v>
      </c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2"/>
      <c r="J46" s="128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2"/>
      <c r="J47" s="128"/>
    </row>
    <row r="48" s="83" customFormat="1" customHeight="1" spans="1:10">
      <c r="A48" s="96"/>
      <c r="B48" s="97" t="s">
        <v>43</v>
      </c>
      <c r="C48" s="98">
        <f>SUM(C45)</f>
        <v>50000</v>
      </c>
      <c r="D48" s="98">
        <f t="shared" ref="D48:E48" si="14">SUM(D45)</f>
        <v>1</v>
      </c>
      <c r="E48" s="98">
        <v>50000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5"/>
      <c r="J48" s="129"/>
    </row>
    <row r="49" customHeight="1" spans="1:10">
      <c r="A49" s="96"/>
      <c r="B49" s="97" t="s">
        <v>44</v>
      </c>
      <c r="C49" s="98">
        <v>0</v>
      </c>
      <c r="D49" s="98">
        <f t="shared" ref="D49:H49" si="15">SUM(D48,D44,D40,D37,D32,D27,D23,D19,D14,D11)</f>
        <v>3</v>
      </c>
      <c r="E49" s="98">
        <f t="shared" si="15"/>
        <v>150000</v>
      </c>
      <c r="F49" s="98">
        <f t="shared" si="15"/>
        <v>0</v>
      </c>
      <c r="G49" s="98">
        <f t="shared" si="15"/>
        <v>0</v>
      </c>
      <c r="H49" s="98">
        <f t="shared" si="15"/>
        <v>0</v>
      </c>
      <c r="I49" s="125"/>
      <c r="J49" s="130"/>
    </row>
    <row r="53" customHeight="1" spans="1:9">
      <c r="A53" s="108" t="s">
        <v>45</v>
      </c>
      <c r="B53" s="109"/>
      <c r="C53" s="110" t="s">
        <v>46</v>
      </c>
      <c r="D53" s="110"/>
      <c r="E53" s="110" t="s">
        <v>47</v>
      </c>
      <c r="F53" s="110"/>
      <c r="G53" s="110" t="s">
        <v>48</v>
      </c>
      <c r="H53" s="110"/>
      <c r="I53" s="131" t="s">
        <v>49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2"/>
    </row>
    <row r="56" customHeight="1" spans="1:9">
      <c r="A56" s="113" t="s">
        <v>50</v>
      </c>
      <c r="B56" s="114"/>
      <c r="C56" s="115" t="s">
        <v>51</v>
      </c>
      <c r="D56" s="113"/>
      <c r="E56" s="113" t="s">
        <v>52</v>
      </c>
      <c r="F56" s="113"/>
      <c r="G56" s="113" t="s">
        <v>53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view="pageBreakPreview" zoomScaleNormal="100" zoomScaleSheetLayoutView="100" topLeftCell="A19" workbookViewId="0">
      <selection activeCell="H14" sqref="H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0"/>
      <c r="G5" s="60"/>
      <c r="H5" s="39" t="s">
        <v>56</v>
      </c>
      <c r="I5" s="38"/>
      <c r="J5" s="60" t="e">
        <f>G1:H13</f>
        <v>#VALUE!</v>
      </c>
      <c r="K5" s="68"/>
    </row>
    <row r="6" ht="20.1" customHeight="1" spans="2:11">
      <c r="B6" s="40"/>
      <c r="C6" s="41"/>
      <c r="D6" s="42" t="s">
        <v>57</v>
      </c>
      <c r="E6" s="42"/>
      <c r="F6" s="61"/>
      <c r="G6" s="61"/>
      <c r="H6" s="42" t="s">
        <v>58</v>
      </c>
      <c r="I6" s="41"/>
      <c r="J6" s="61" t="s">
        <v>59</v>
      </c>
      <c r="K6" s="69"/>
    </row>
    <row r="7" ht="20.1" customHeight="1" spans="2:11">
      <c r="B7" s="40"/>
      <c r="C7" s="41"/>
      <c r="D7" s="42" t="s">
        <v>60</v>
      </c>
      <c r="E7" s="42"/>
      <c r="F7" s="62"/>
      <c r="G7" s="61"/>
      <c r="H7" s="42" t="s">
        <v>61</v>
      </c>
      <c r="I7" s="70"/>
      <c r="J7" s="62">
        <v>44420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62</v>
      </c>
      <c r="I8" s="71"/>
      <c r="J8" s="63" t="s">
        <v>63</v>
      </c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64</v>
      </c>
      <c r="E10" s="49" t="s">
        <v>65</v>
      </c>
      <c r="F10" s="64"/>
      <c r="G10" s="55" t="s">
        <v>66</v>
      </c>
      <c r="H10" s="64" t="s">
        <v>67</v>
      </c>
      <c r="I10" s="49" t="s">
        <v>68</v>
      </c>
      <c r="J10" s="64"/>
      <c r="K10" s="55" t="s">
        <v>69</v>
      </c>
    </row>
    <row r="11" ht="20.1" customHeight="1" spans="2:11">
      <c r="B11" s="50">
        <v>1</v>
      </c>
      <c r="C11" s="51"/>
      <c r="D11" s="52" t="s">
        <v>70</v>
      </c>
      <c r="E11" s="50" t="s">
        <v>71</v>
      </c>
      <c r="F11" s="51"/>
      <c r="G11" s="65"/>
      <c r="H11" s="65"/>
      <c r="I11" s="73"/>
      <c r="J11" s="74"/>
      <c r="K11" s="75" t="s">
        <v>72</v>
      </c>
    </row>
    <row r="12" ht="20.1" customHeight="1" spans="2:11">
      <c r="B12" s="50">
        <v>2</v>
      </c>
      <c r="C12" s="51"/>
      <c r="D12" s="53"/>
      <c r="E12" s="57" t="s">
        <v>73</v>
      </c>
      <c r="F12" s="57"/>
      <c r="G12" s="65"/>
      <c r="H12" s="65"/>
      <c r="I12" s="73"/>
      <c r="J12" s="74"/>
      <c r="K12" s="75" t="s">
        <v>74</v>
      </c>
    </row>
    <row r="13" ht="20.1" customHeight="1" spans="2:11">
      <c r="B13" s="50">
        <v>3</v>
      </c>
      <c r="C13" s="51"/>
      <c r="D13" s="53"/>
      <c r="E13" s="50" t="s">
        <v>75</v>
      </c>
      <c r="F13" s="51"/>
      <c r="G13" s="65"/>
      <c r="H13" s="65"/>
      <c r="I13" s="73"/>
      <c r="J13" s="74"/>
      <c r="K13" s="75" t="s">
        <v>72</v>
      </c>
    </row>
    <row r="14" ht="20.1" customHeight="1" spans="2:11">
      <c r="B14" s="50"/>
      <c r="C14" s="51"/>
      <c r="D14" s="53"/>
      <c r="E14" s="50"/>
      <c r="F14" s="51"/>
      <c r="G14" s="65"/>
      <c r="H14" s="65"/>
      <c r="I14" s="73"/>
      <c r="J14" s="74"/>
      <c r="K14" s="75"/>
    </row>
    <row r="15" ht="20.1" customHeight="1" spans="2:11">
      <c r="B15" s="50"/>
      <c r="C15" s="51"/>
      <c r="D15" s="53"/>
      <c r="E15" s="50"/>
      <c r="F15" s="51"/>
      <c r="G15" s="65"/>
      <c r="H15" s="65"/>
      <c r="I15" s="73"/>
      <c r="J15" s="74"/>
      <c r="K15" s="75"/>
    </row>
    <row r="16" ht="20.1" customHeight="1" spans="2:11">
      <c r="B16" s="49" t="s">
        <v>44</v>
      </c>
      <c r="C16" s="54"/>
      <c r="D16" s="54"/>
      <c r="E16" s="54"/>
      <c r="F16" s="64"/>
      <c r="G16" s="66">
        <f>SUM(G11:G15)</f>
        <v>0</v>
      </c>
      <c r="H16" s="66">
        <f>SUM(H11:H15)</f>
        <v>0</v>
      </c>
      <c r="I16" s="76">
        <f>SUM(I11:J15)</f>
        <v>0</v>
      </c>
      <c r="J16" s="77"/>
      <c r="K16" s="78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79"/>
      <c r="K17" s="46"/>
    </row>
    <row r="18" ht="20.1" customHeight="1" spans="2:11">
      <c r="B18" s="55" t="s">
        <v>67</v>
      </c>
      <c r="C18" s="55"/>
      <c r="D18" s="55"/>
      <c r="E18" s="55"/>
      <c r="F18" s="55"/>
      <c r="G18" s="55" t="s">
        <v>76</v>
      </c>
      <c r="H18" s="55"/>
      <c r="I18" s="55"/>
      <c r="J18" s="55"/>
      <c r="K18" s="55" t="s">
        <v>77</v>
      </c>
    </row>
    <row r="19" ht="20.1" customHeight="1" spans="2:11">
      <c r="B19" s="56">
        <f>H16</f>
        <v>0</v>
      </c>
      <c r="C19" s="56"/>
      <c r="D19" s="56"/>
      <c r="E19" s="56"/>
      <c r="F19" s="56"/>
      <c r="G19" s="56">
        <f>I16</f>
        <v>0</v>
      </c>
      <c r="H19" s="56"/>
      <c r="I19" s="56"/>
      <c r="J19" s="56"/>
      <c r="K19" s="80">
        <f>SUM(B19:J19)</f>
        <v>0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78</v>
      </c>
      <c r="C21" s="46"/>
      <c r="D21" s="46"/>
      <c r="E21" s="46"/>
      <c r="F21" s="46" t="s">
        <v>51</v>
      </c>
      <c r="G21" s="46" t="s">
        <v>79</v>
      </c>
      <c r="H21" s="46"/>
      <c r="I21" s="46"/>
      <c r="J21" s="46" t="s">
        <v>53</v>
      </c>
      <c r="K21" s="46"/>
    </row>
    <row r="24" ht="20.4" spans="1:11">
      <c r="A24" s="35" t="s">
        <v>80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55</v>
      </c>
      <c r="E26" s="39"/>
      <c r="F26" s="60"/>
      <c r="G26" s="60"/>
      <c r="H26" s="39" t="s">
        <v>56</v>
      </c>
      <c r="I26" s="38"/>
      <c r="J26" s="60"/>
      <c r="K26" s="68"/>
    </row>
    <row r="27" ht="20.1" customHeight="1" spans="2:11">
      <c r="B27" s="40"/>
      <c r="C27" s="41"/>
      <c r="D27" s="42" t="s">
        <v>57</v>
      </c>
      <c r="E27" s="42"/>
      <c r="F27" s="61"/>
      <c r="G27" s="61"/>
      <c r="H27" s="42" t="s">
        <v>58</v>
      </c>
      <c r="I27" s="41"/>
      <c r="J27" s="61"/>
      <c r="K27" s="69"/>
    </row>
    <row r="28" ht="20.1" customHeight="1" spans="2:11">
      <c r="B28" s="40"/>
      <c r="C28" s="41"/>
      <c r="D28" s="42" t="s">
        <v>60</v>
      </c>
      <c r="E28" s="42"/>
      <c r="F28" s="61"/>
      <c r="G28" s="61"/>
      <c r="H28" s="42" t="s">
        <v>61</v>
      </c>
      <c r="I28" s="70"/>
      <c r="J28" s="62"/>
      <c r="K28" s="69"/>
    </row>
    <row r="29" ht="20.1" customHeight="1" spans="2:11">
      <c r="B29" s="43"/>
      <c r="C29" s="44"/>
      <c r="D29" s="45"/>
      <c r="E29" s="45"/>
      <c r="F29" s="63"/>
      <c r="G29" s="63"/>
      <c r="H29" s="45" t="s">
        <v>62</v>
      </c>
      <c r="I29" s="71"/>
      <c r="J29" s="63"/>
      <c r="K29" s="72"/>
    </row>
    <row r="30" ht="20.1" customHeight="1"/>
    <row r="31" ht="20.1" customHeight="1" spans="2:11">
      <c r="B31" s="57"/>
      <c r="C31" s="57"/>
      <c r="D31" s="58" t="s">
        <v>81</v>
      </c>
      <c r="E31" s="57" t="s">
        <v>82</v>
      </c>
      <c r="F31" s="57"/>
      <c r="G31" s="65" t="s">
        <v>83</v>
      </c>
      <c r="H31" s="65" t="s">
        <v>84</v>
      </c>
      <c r="I31" s="65" t="s">
        <v>44</v>
      </c>
      <c r="J31" s="65"/>
      <c r="K31" s="81" t="s">
        <v>69</v>
      </c>
    </row>
    <row r="32" ht="20.1" customHeight="1" spans="2:11">
      <c r="B32" s="57"/>
      <c r="C32" s="57"/>
      <c r="D32" s="58"/>
      <c r="E32" s="57"/>
      <c r="F32" s="57"/>
      <c r="G32" s="65"/>
      <c r="H32" s="65"/>
      <c r="I32" s="73"/>
      <c r="J32" s="74"/>
      <c r="K32" s="82"/>
    </row>
    <row r="33" ht="20.1" customHeight="1" spans="2:11">
      <c r="B33" s="57"/>
      <c r="C33" s="57"/>
      <c r="D33" s="58"/>
      <c r="E33" s="57"/>
      <c r="F33" s="57"/>
      <c r="G33" s="65"/>
      <c r="H33" s="65"/>
      <c r="I33" s="73"/>
      <c r="J33" s="74"/>
      <c r="K33" s="82"/>
    </row>
    <row r="34" ht="20.1" customHeight="1" spans="2:11">
      <c r="B34" s="57"/>
      <c r="C34" s="57"/>
      <c r="D34" s="59"/>
      <c r="E34" s="57"/>
      <c r="F34" s="57"/>
      <c r="G34" s="65"/>
      <c r="H34" s="65"/>
      <c r="I34" s="73"/>
      <c r="J34" s="74"/>
      <c r="K34" s="82"/>
    </row>
    <row r="35" ht="20.1" customHeight="1" spans="2:11">
      <c r="B35" s="49"/>
      <c r="C35" s="54"/>
      <c r="D35" s="54"/>
      <c r="E35" s="54"/>
      <c r="F35" s="64"/>
      <c r="G35" s="66"/>
      <c r="H35" s="66"/>
      <c r="I35" s="76"/>
      <c r="J35" s="77"/>
      <c r="K35" s="78"/>
    </row>
    <row r="36" ht="20.1" customHeight="1" spans="2:11">
      <c r="B36" s="46" t="s">
        <v>78</v>
      </c>
      <c r="C36" s="46"/>
      <c r="D36" s="46"/>
      <c r="E36" s="46"/>
      <c r="F36" s="46" t="s">
        <v>51</v>
      </c>
      <c r="G36" s="46" t="s">
        <v>79</v>
      </c>
      <c r="H36" s="46"/>
      <c r="I36" s="46"/>
      <c r="J36" s="46" t="s">
        <v>53</v>
      </c>
      <c r="K36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abSelected="1" topLeftCell="A32"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/>
      <c r="G9" s="8" t="s">
        <v>58</v>
      </c>
      <c r="H9" s="8"/>
      <c r="I9" s="26"/>
    </row>
    <row r="10" s="1" customFormat="1" ht="17.25" customHeight="1" spans="2:9">
      <c r="B10" s="6"/>
      <c r="C10" s="7"/>
      <c r="D10" s="8" t="s">
        <v>60</v>
      </c>
      <c r="E10" s="8"/>
      <c r="F10" s="21"/>
      <c r="G10" s="8" t="s">
        <v>61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64</v>
      </c>
      <c r="E13" s="11" t="s">
        <v>65</v>
      </c>
      <c r="F13" s="12"/>
      <c r="G13" s="11" t="s">
        <v>86</v>
      </c>
      <c r="H13" s="12"/>
      <c r="I13" s="29" t="s">
        <v>69</v>
      </c>
    </row>
    <row r="14" s="1" customFormat="1" ht="21" customHeight="1" spans="2:9">
      <c r="B14" s="13">
        <v>1</v>
      </c>
      <c r="C14" s="14"/>
      <c r="D14" s="15" t="s">
        <v>70</v>
      </c>
      <c r="E14" s="13" t="s">
        <v>71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73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88</v>
      </c>
      <c r="F16" s="14"/>
      <c r="G16" s="22"/>
      <c r="H16" s="23"/>
      <c r="I16" s="30" t="s">
        <v>89</v>
      </c>
    </row>
    <row r="17" s="1" customFormat="1" ht="21" customHeight="1" spans="2:9">
      <c r="B17" s="13">
        <v>4</v>
      </c>
      <c r="C17" s="14"/>
      <c r="D17" s="16"/>
      <c r="E17" s="13" t="s">
        <v>90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91</v>
      </c>
      <c r="E18" s="13" t="s">
        <v>92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93</v>
      </c>
      <c r="E19" s="13" t="s">
        <v>92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90</v>
      </c>
      <c r="F20" s="14"/>
      <c r="G20" s="22"/>
      <c r="H20" s="23"/>
      <c r="I20" s="30" t="s">
        <v>94</v>
      </c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 t="s">
        <v>94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78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2014-04-20T08:52:00Z</dcterms:created>
  <cp:lastPrinted>2017-09-11T05:53:00Z</cp:lastPrinted>
  <dcterms:modified xsi:type="dcterms:W3CDTF">2021-08-25T15:32:30Z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