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<sst xmlns="http://schemas.openxmlformats.org/spreadsheetml/2006/main" count="85">
  <si>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</si>
  <si>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团号：HMQA-180204-BFX711</t>
  </si>
  <si>
    <t>会议日期：2018-02-04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</si>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</sst>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0" fontId="20" fillId="21" borderId="16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C62" sqref="C62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6" width="11" customWidth="1"/>
    <col min="8" max="8" width="10.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8528</v>
      </c>
      <c r="D22" s="64">
        <v>1</v>
      </c>
      <c r="E22" s="63">
        <f t="shared" si="2"/>
        <v>8528</v>
      </c>
      <c r="F22" s="63">
        <v>7748</v>
      </c>
      <c r="G22" s="63">
        <v>0</v>
      </c>
      <c r="H22" s="63">
        <f t="shared" si="0"/>
        <v>7748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8528</v>
      </c>
      <c r="D24" s="67">
        <f t="shared" ref="D24:E24" si="6">SUM(D22)</f>
        <v>1</v>
      </c>
      <c r="E24" s="67">
        <f t="shared" si="6"/>
        <v>8528</v>
      </c>
      <c r="F24" s="67">
        <f>SUM(F22:F23)</f>
        <v>7748</v>
      </c>
      <c r="G24" s="67">
        <f t="shared" ref="G24:H24" si="7">SUM(G22:G23)</f>
        <v>0</v>
      </c>
      <c r="H24" s="67">
        <f t="shared" si="7"/>
        <v>7748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8528</v>
      </c>
      <c r="D53" s="67">
        <f t="shared" ref="D53:H53" si="22">SUM(D52,D44,D40,D37,D32,D27,D24,D21,D16,D13)</f>
        <v>1</v>
      </c>
      <c r="E53" s="67">
        <f t="shared" si="22"/>
        <v>8528</v>
      </c>
      <c r="F53" s="67">
        <f t="shared" si="22"/>
        <v>7748</v>
      </c>
      <c r="G53" s="67">
        <f t="shared" si="22"/>
        <v>0</v>
      </c>
      <c r="H53" s="67">
        <f t="shared" si="22"/>
        <v>7748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8528</v>
      </c>
      <c r="B58" s="79"/>
      <c r="C58" s="79">
        <f>H53</f>
        <v>7748</v>
      </c>
      <c r="D58" s="79"/>
      <c r="E58" s="79">
        <f>F53</f>
        <v>7748</v>
      </c>
      <c r="F58" s="79"/>
      <c r="G58" s="79">
        <f>G53</f>
        <v>0</v>
      </c>
      <c r="H58" s="79"/>
      <c r="I58" s="97">
        <f>A58-C58</f>
        <v>780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2018-03-08T06:59:00Z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