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13_ncr:1_{7D6478F5-B102-4F70-A309-F4212B41927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8" i="3" l="1"/>
  <c r="G13" i="3"/>
  <c r="H19" i="3"/>
  <c r="H17" i="3"/>
  <c r="H18" i="3"/>
  <c r="H27" i="3"/>
  <c r="H28" i="3"/>
  <c r="H30" i="3"/>
  <c r="F31" i="3"/>
  <c r="H20" i="3"/>
  <c r="G24" i="3" l="1"/>
  <c r="H22" i="3"/>
  <c r="H23" i="3"/>
  <c r="F24" i="3"/>
  <c r="H8" i="3"/>
  <c r="H9" i="3"/>
  <c r="H10" i="3"/>
  <c r="F13" i="3"/>
  <c r="H29" i="3"/>
  <c r="G31" i="3"/>
  <c r="E49" i="3"/>
  <c r="E56" i="3" s="1"/>
  <c r="E45" i="3"/>
  <c r="E48" i="3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<sst xmlns="http://schemas.openxmlformats.org/spreadsheetml/2006/main" count="61" uniqueCount="61">
  <si>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</si>
  <si>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</si>
  <si>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</si>
  <si>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</si>
  <si>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</si>
  <si>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</si>
  <si>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</si>
  <si>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</si>
  <si>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</si>
  <si>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</si>
  <si>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</si>
  <si>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</si>
  <si>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</si>
  <si>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</si>
  <si>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</si>
  <si>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</si>
  <si>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</si>
  <si>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</si>
  <si>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</si>
  <si>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</si>
  <si>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</si>
  <si>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</si>
  <si>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</si>
  <si>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</si>
  <si>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</si>
  <si>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</si>
  <si>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</si>
  <si>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</si>
  <si>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</si>
  <si>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</si>
  <si>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</si>
  <si>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</si>
  <si>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</si>
  <si>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</si>
  <si>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</si>
  <si>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</si>
  <si>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</si>
  <si>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</si>
  <si>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</si>
  <si>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</si>
  <si>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</si>
  <si>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</si>
  <si>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</si>
  <si>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</si>
  <si>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</si>
  <si>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</si>
  <si>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</si>
  <si>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</si>
  <si>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</si>
  <si>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</si>
  <si>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</si>
  <si>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</si>
  <si>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</si>
  <si>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房费</t>
    <phoneticPr fontId="9" type="noConversion"/>
  </si>
  <si>
    <t>机票</t>
    <phoneticPr fontId="9" type="noConversion"/>
  </si>
  <si>
    <t>门票</t>
    <phoneticPr fontId="9" type="noConversion"/>
  </si>
  <si>
    <t>餐费</t>
    <phoneticPr fontId="9" type="noConversion"/>
  </si>
  <si>
    <t>车费</t>
    <phoneticPr fontId="9" type="noConversion"/>
  </si>
  <si>
    <t>油费</t>
    <phoneticPr fontId="9" type="noConversion"/>
  </si>
  <si>
    <t>快递费</t>
    <phoneticPr fontId="9" type="noConversion"/>
  </si>
  <si>
    <t>茶叶样品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</si>
</sst>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55" zoomScale="80" zoomScaleNormal="80" workbookViewId="0">
      <selection activeCell="G62" sqref="G62:H6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12"/>
      <c r="J2" s="12"/>
      <c r="K2" s="12"/>
      <c r="L2" s="12"/>
    </row>
    <row r="4" spans="1:12" ht="21" customHeight="1" x14ac:dyDescent="0.3">
      <c r="H4" s="49" t="s">
        <v>51</v>
      </c>
      <c r="I4" s="49"/>
      <c r="J4" s="49" t="s">
        <v>52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58" t="s">
        <v>1</v>
      </c>
      <c r="B6" s="54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4" t="s">
        <v>5</v>
      </c>
    </row>
    <row r="7" spans="1:12" ht="21" customHeight="1" x14ac:dyDescent="0.3">
      <c r="A7" s="58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9">
        <v>1</v>
      </c>
      <c r="B8" s="60" t="s">
        <v>13</v>
      </c>
      <c r="C8" s="42">
        <v>0</v>
      </c>
      <c r="D8" s="55"/>
      <c r="E8" s="42">
        <f>C8*D8</f>
        <v>0</v>
      </c>
      <c r="F8" s="8">
        <f>11090-2420-2420-1700-1700</f>
        <v>2850</v>
      </c>
      <c r="G8" s="23">
        <v>0</v>
      </c>
      <c r="H8" s="8">
        <f>F8+G8</f>
        <v>2850</v>
      </c>
      <c r="I8" s="13" t="s">
        <v>54</v>
      </c>
      <c r="J8" s="43" t="s">
        <v>14</v>
      </c>
    </row>
    <row r="9" spans="1:12" ht="21" customHeight="1" x14ac:dyDescent="0.3">
      <c r="A9" s="59"/>
      <c r="B9" s="60"/>
      <c r="C9" s="42"/>
      <c r="D9" s="55"/>
      <c r="E9" s="42"/>
      <c r="F9" s="23">
        <v>1533</v>
      </c>
      <c r="G9" s="23">
        <v>300</v>
      </c>
      <c r="H9" s="8">
        <f>F9+G9</f>
        <v>1833</v>
      </c>
      <c r="I9" s="13" t="s">
        <v>57</v>
      </c>
      <c r="J9" s="44"/>
    </row>
    <row r="10" spans="1:12" ht="21" customHeight="1" x14ac:dyDescent="0.3">
      <c r="A10" s="59"/>
      <c r="B10" s="60"/>
      <c r="C10" s="42"/>
      <c r="D10" s="55"/>
      <c r="E10" s="42"/>
      <c r="F10" s="23">
        <v>0</v>
      </c>
      <c r="G10" s="23">
        <v>100</v>
      </c>
      <c r="H10" s="8">
        <f>F10+G10</f>
        <v>100</v>
      </c>
      <c r="I10" s="13" t="s">
        <v>58</v>
      </c>
      <c r="J10" s="44"/>
    </row>
    <row r="11" spans="1:12" ht="21" customHeight="1" x14ac:dyDescent="0.3">
      <c r="A11" s="59"/>
      <c r="B11" s="60"/>
      <c r="C11" s="42"/>
      <c r="D11" s="55"/>
      <c r="E11" s="42"/>
      <c r="F11" s="8">
        <v>0</v>
      </c>
      <c r="G11" s="8">
        <v>0</v>
      </c>
      <c r="H11" s="8">
        <f>F11+G11</f>
        <v>0</v>
      </c>
      <c r="I11" s="13"/>
      <c r="J11" s="44"/>
    </row>
    <row r="12" spans="1:12" ht="21" customHeight="1" x14ac:dyDescent="0.3">
      <c r="A12" s="59"/>
      <c r="B12" s="60"/>
      <c r="C12" s="42"/>
      <c r="D12" s="55"/>
      <c r="E12" s="42"/>
      <c r="F12" s="8">
        <v>0</v>
      </c>
      <c r="G12" s="8">
        <v>0</v>
      </c>
      <c r="H12" s="8">
        <f>F12+G12</f>
        <v>0</v>
      </c>
      <c r="I12" s="13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4383</v>
      </c>
      <c r="G13" s="11">
        <f>SUM(G8:G12)</f>
        <v>400</v>
      </c>
      <c r="H13" s="11">
        <f>SUM(H8:H12)</f>
        <v>4783</v>
      </c>
      <c r="I13" s="14"/>
      <c r="J13" s="45"/>
    </row>
    <row r="14" spans="1:12" ht="21" customHeight="1" x14ac:dyDescent="0.3">
      <c r="A14" s="33">
        <v>2</v>
      </c>
      <c r="B14" s="36" t="s">
        <v>16</v>
      </c>
      <c r="C14" s="39">
        <v>0</v>
      </c>
      <c r="D14" s="33"/>
      <c r="E14" s="3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3" t="s">
        <v>17</v>
      </c>
    </row>
    <row r="15" spans="1:12" ht="21" customHeight="1" x14ac:dyDescent="0.3">
      <c r="A15" s="35"/>
      <c r="B15" s="38"/>
      <c r="C15" s="41"/>
      <c r="D15" s="35"/>
      <c r="E15" s="41"/>
      <c r="F15" s="8">
        <v>0</v>
      </c>
      <c r="G15" s="8">
        <v>0</v>
      </c>
      <c r="H15" s="8">
        <f t="shared" ref="H15" si="0">F15+G15</f>
        <v>0</v>
      </c>
      <c r="I15" s="13"/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5"/>
    </row>
    <row r="17" spans="1:10" ht="21" customHeight="1" x14ac:dyDescent="0.3">
      <c r="A17" s="59">
        <v>3</v>
      </c>
      <c r="B17" s="60" t="s">
        <v>19</v>
      </c>
      <c r="C17" s="42"/>
      <c r="D17" s="55"/>
      <c r="E17" s="42">
        <f>C17*D17</f>
        <v>0</v>
      </c>
      <c r="F17" s="8">
        <v>32170</v>
      </c>
      <c r="G17" s="32">
        <v>0</v>
      </c>
      <c r="H17" s="23">
        <f>F17</f>
        <v>32170</v>
      </c>
      <c r="I17" s="13" t="s">
        <v>53</v>
      </c>
      <c r="J17" s="51" t="s">
        <v>20</v>
      </c>
    </row>
    <row r="18" spans="1:10" ht="21" customHeight="1" x14ac:dyDescent="0.3">
      <c r="A18" s="59"/>
      <c r="B18" s="60"/>
      <c r="C18" s="42"/>
      <c r="D18" s="55"/>
      <c r="E18" s="42"/>
      <c r="F18" s="24">
        <v>12140.5</v>
      </c>
      <c r="G18" s="32">
        <v>0</v>
      </c>
      <c r="H18" s="31">
        <f>F18</f>
        <v>12140.5</v>
      </c>
      <c r="I18" s="13" t="s">
        <v>55</v>
      </c>
      <c r="J18" s="52"/>
    </row>
    <row r="19" spans="1:10" ht="21" customHeight="1" x14ac:dyDescent="0.3">
      <c r="A19" s="59"/>
      <c r="B19" s="60"/>
      <c r="C19" s="42"/>
      <c r="D19" s="55"/>
      <c r="E19" s="42"/>
      <c r="F19" s="24">
        <v>26284.9</v>
      </c>
      <c r="G19" s="23">
        <v>1589.6</v>
      </c>
      <c r="H19" s="31">
        <f>F19+G19</f>
        <v>27874.5</v>
      </c>
      <c r="I19" s="13" t="s">
        <v>56</v>
      </c>
      <c r="J19" s="52"/>
    </row>
    <row r="20" spans="1:10" ht="21" customHeight="1" x14ac:dyDescent="0.3">
      <c r="A20" s="59"/>
      <c r="B20" s="60"/>
      <c r="C20" s="42"/>
      <c r="D20" s="55"/>
      <c r="E20" s="42"/>
      <c r="F20" s="8">
        <v>0</v>
      </c>
      <c r="G20" s="23">
        <v>0</v>
      </c>
      <c r="H20" s="24">
        <f>F20</f>
        <v>0</v>
      </c>
      <c r="I20" s="13"/>
      <c r="J20" s="52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70595.399999999994</v>
      </c>
      <c r="G21" s="11">
        <f>SUM(G19:G20)</f>
        <v>1589.6</v>
      </c>
      <c r="H21" s="11">
        <f>SUM(H17:H20)</f>
        <v>72185</v>
      </c>
      <c r="I21" s="14"/>
      <c r="J21" s="53"/>
    </row>
    <row r="22" spans="1:10" ht="21" customHeight="1" x14ac:dyDescent="0.3">
      <c r="A22" s="59">
        <v>4</v>
      </c>
      <c r="B22" s="60" t="s">
        <v>22</v>
      </c>
      <c r="C22" s="42">
        <v>0</v>
      </c>
      <c r="D22" s="55"/>
      <c r="E22" s="42">
        <f t="shared" ref="E22:E49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1" t="s">
        <v>23</v>
      </c>
    </row>
    <row r="23" spans="1:10" ht="21" customHeight="1" x14ac:dyDescent="0.3">
      <c r="A23" s="59"/>
      <c r="B23" s="60"/>
      <c r="C23" s="42"/>
      <c r="D23" s="55"/>
      <c r="E23" s="42"/>
      <c r="F23" s="8">
        <v>0</v>
      </c>
      <c r="G23" s="8">
        <v>0</v>
      </c>
      <c r="H23" s="8">
        <f t="shared" ref="H23:H49" si="2">F23+G23</f>
        <v>0</v>
      </c>
      <c r="I23" s="13"/>
      <c r="J23" s="52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53"/>
    </row>
    <row r="25" spans="1:10" ht="21" customHeight="1" x14ac:dyDescent="0.3">
      <c r="A25" s="33">
        <v>5</v>
      </c>
      <c r="B25" s="36" t="s">
        <v>25</v>
      </c>
      <c r="C25" s="36">
        <v>0</v>
      </c>
      <c r="D25" s="33"/>
      <c r="E25" s="39">
        <f t="shared" si="1"/>
        <v>0</v>
      </c>
      <c r="F25" s="8">
        <v>0</v>
      </c>
      <c r="G25" s="22">
        <v>268</v>
      </c>
      <c r="H25" s="8">
        <f t="shared" si="2"/>
        <v>268</v>
      </c>
      <c r="I25" s="13" t="s">
        <v>60</v>
      </c>
      <c r="J25" s="43" t="s">
        <v>26</v>
      </c>
    </row>
    <row r="26" spans="1:10" ht="21" customHeight="1" x14ac:dyDescent="0.3">
      <c r="A26" s="34"/>
      <c r="B26" s="37"/>
      <c r="C26" s="37"/>
      <c r="D26" s="34"/>
      <c r="E26" s="40"/>
      <c r="F26" s="30">
        <v>0</v>
      </c>
      <c r="G26" s="22">
        <v>0</v>
      </c>
      <c r="H26" s="8">
        <f t="shared" ref="H26:H30" si="4">F26+G26</f>
        <v>0</v>
      </c>
      <c r="I26" s="21"/>
      <c r="J26" s="44"/>
    </row>
    <row r="27" spans="1:10" ht="21" customHeight="1" x14ac:dyDescent="0.3">
      <c r="A27" s="34"/>
      <c r="B27" s="37"/>
      <c r="C27" s="37"/>
      <c r="D27" s="34"/>
      <c r="E27" s="40"/>
      <c r="F27" s="30">
        <v>0</v>
      </c>
      <c r="G27" s="29">
        <v>0</v>
      </c>
      <c r="H27" s="29">
        <f t="shared" si="4"/>
        <v>0</v>
      </c>
      <c r="I27" s="21"/>
      <c r="J27" s="44"/>
    </row>
    <row r="28" spans="1:10" ht="21" customHeight="1" x14ac:dyDescent="0.3">
      <c r="A28" s="34"/>
      <c r="B28" s="37"/>
      <c r="C28" s="37"/>
      <c r="D28" s="34"/>
      <c r="E28" s="40"/>
      <c r="F28" s="30">
        <v>0</v>
      </c>
      <c r="G28" s="28">
        <v>0</v>
      </c>
      <c r="H28" s="29">
        <f t="shared" si="4"/>
        <v>0</v>
      </c>
      <c r="I28" s="21"/>
      <c r="J28" s="44"/>
    </row>
    <row r="29" spans="1:10" ht="21" customHeight="1" x14ac:dyDescent="0.3">
      <c r="A29" s="35"/>
      <c r="B29" s="38"/>
      <c r="C29" s="38"/>
      <c r="D29" s="35"/>
      <c r="E29" s="41"/>
      <c r="F29" s="30">
        <v>0</v>
      </c>
      <c r="G29" s="22">
        <v>0</v>
      </c>
      <c r="H29" s="20">
        <f t="shared" si="4"/>
        <v>0</v>
      </c>
      <c r="I29" s="21"/>
      <c r="J29" s="44"/>
    </row>
    <row r="30" spans="1:10" ht="21" customHeight="1" x14ac:dyDescent="0.3">
      <c r="A30" s="25"/>
      <c r="B30" s="26"/>
      <c r="C30" s="26"/>
      <c r="D30" s="25"/>
      <c r="E30" s="27"/>
      <c r="F30" s="30">
        <v>0</v>
      </c>
      <c r="G30" s="28">
        <v>0</v>
      </c>
      <c r="H30" s="28">
        <f t="shared" si="4"/>
        <v>0</v>
      </c>
      <c r="I30" s="21"/>
      <c r="J30" s="44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0</v>
      </c>
      <c r="G31" s="11">
        <f>SUM(G25:G29)</f>
        <v>268</v>
      </c>
      <c r="H31" s="11">
        <f>SUM(H25:H30)</f>
        <v>268</v>
      </c>
      <c r="I31" s="14"/>
      <c r="J31" s="45"/>
    </row>
    <row r="32" spans="1:10" ht="21" customHeight="1" x14ac:dyDescent="0.3">
      <c r="A32" s="59">
        <v>6</v>
      </c>
      <c r="B32" s="60" t="s">
        <v>28</v>
      </c>
      <c r="C32" s="42">
        <v>0</v>
      </c>
      <c r="D32" s="55"/>
      <c r="E32" s="42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43" t="s">
        <v>29</v>
      </c>
    </row>
    <row r="33" spans="1:10" ht="21" customHeight="1" x14ac:dyDescent="0.3">
      <c r="A33" s="59"/>
      <c r="B33" s="60"/>
      <c r="C33" s="42"/>
      <c r="D33" s="55"/>
      <c r="E33" s="42"/>
      <c r="F33" s="8">
        <v>0</v>
      </c>
      <c r="G33" s="8">
        <v>0</v>
      </c>
      <c r="H33" s="8">
        <f t="shared" si="2"/>
        <v>0</v>
      </c>
      <c r="I33" s="13"/>
      <c r="J33" s="52"/>
    </row>
    <row r="34" spans="1:10" ht="21" customHeight="1" x14ac:dyDescent="0.3">
      <c r="A34" s="59"/>
      <c r="B34" s="60"/>
      <c r="C34" s="42"/>
      <c r="D34" s="55"/>
      <c r="E34" s="42"/>
      <c r="F34" s="8">
        <v>0</v>
      </c>
      <c r="G34" s="8">
        <v>0</v>
      </c>
      <c r="H34" s="8">
        <f t="shared" si="2"/>
        <v>0</v>
      </c>
      <c r="I34" s="13"/>
      <c r="J34" s="52"/>
    </row>
    <row r="35" spans="1:10" ht="21" customHeight="1" x14ac:dyDescent="0.3">
      <c r="A35" s="59"/>
      <c r="B35" s="60"/>
      <c r="C35" s="42"/>
      <c r="D35" s="55"/>
      <c r="E35" s="42"/>
      <c r="F35" s="8">
        <v>0</v>
      </c>
      <c r="G35" s="8">
        <v>0</v>
      </c>
      <c r="H35" s="8">
        <f t="shared" si="2"/>
        <v>0</v>
      </c>
      <c r="I35" s="13"/>
      <c r="J35" s="52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53"/>
    </row>
    <row r="37" spans="1:10" ht="21" customHeight="1" x14ac:dyDescent="0.3">
      <c r="A37" s="59">
        <v>7</v>
      </c>
      <c r="B37" s="60" t="s">
        <v>31</v>
      </c>
      <c r="C37" s="42">
        <v>0</v>
      </c>
      <c r="D37" s="55"/>
      <c r="E37" s="42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46"/>
    </row>
    <row r="38" spans="1:10" ht="21" customHeight="1" x14ac:dyDescent="0.3">
      <c r="A38" s="59"/>
      <c r="B38" s="60"/>
      <c r="C38" s="42"/>
      <c r="D38" s="55"/>
      <c r="E38" s="42"/>
      <c r="F38" s="8">
        <v>0</v>
      </c>
      <c r="G38" s="8">
        <v>0</v>
      </c>
      <c r="H38" s="8">
        <f t="shared" si="2"/>
        <v>0</v>
      </c>
      <c r="I38" s="13"/>
      <c r="J38" s="47"/>
    </row>
    <row r="39" spans="1:10" ht="21" customHeight="1" x14ac:dyDescent="0.3">
      <c r="A39" s="59"/>
      <c r="B39" s="60"/>
      <c r="C39" s="42"/>
      <c r="D39" s="55"/>
      <c r="E39" s="42"/>
      <c r="F39" s="8">
        <v>0</v>
      </c>
      <c r="G39" s="8">
        <v>0</v>
      </c>
      <c r="H39" s="8">
        <f t="shared" si="2"/>
        <v>0</v>
      </c>
      <c r="I39" s="13"/>
      <c r="J39" s="47"/>
    </row>
    <row r="40" spans="1:10" ht="21" customHeight="1" x14ac:dyDescent="0.3">
      <c r="A40" s="59"/>
      <c r="B40" s="60"/>
      <c r="C40" s="42"/>
      <c r="D40" s="55"/>
      <c r="E40" s="42"/>
      <c r="F40" s="8">
        <v>0</v>
      </c>
      <c r="G40" s="8">
        <v>0</v>
      </c>
      <c r="H40" s="8">
        <f t="shared" si="2"/>
        <v>0</v>
      </c>
      <c r="I40" s="13"/>
      <c r="J40" s="47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48"/>
    </row>
    <row r="42" spans="1:10" ht="21" customHeight="1" x14ac:dyDescent="0.3">
      <c r="A42" s="59">
        <v>8</v>
      </c>
      <c r="B42" s="60" t="s">
        <v>33</v>
      </c>
      <c r="C42" s="42">
        <v>0</v>
      </c>
      <c r="D42" s="55"/>
      <c r="E42" s="42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1" t="s">
        <v>34</v>
      </c>
    </row>
    <row r="43" spans="1:10" ht="21" customHeight="1" x14ac:dyDescent="0.3">
      <c r="A43" s="59"/>
      <c r="B43" s="60"/>
      <c r="C43" s="42"/>
      <c r="D43" s="55"/>
      <c r="E43" s="42"/>
      <c r="F43" s="8">
        <v>0</v>
      </c>
      <c r="G43" s="8">
        <v>0</v>
      </c>
      <c r="H43" s="8">
        <f t="shared" si="2"/>
        <v>0</v>
      </c>
      <c r="I43" s="13"/>
      <c r="J43" s="52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53"/>
    </row>
    <row r="45" spans="1:10" ht="21" customHeight="1" x14ac:dyDescent="0.3">
      <c r="A45" s="59">
        <v>9</v>
      </c>
      <c r="B45" s="60" t="s">
        <v>36</v>
      </c>
      <c r="C45" s="42">
        <v>0</v>
      </c>
      <c r="D45" s="55"/>
      <c r="E45" s="4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3" t="s">
        <v>37</v>
      </c>
    </row>
    <row r="46" spans="1:10" ht="21" customHeight="1" x14ac:dyDescent="0.3">
      <c r="A46" s="59"/>
      <c r="B46" s="60"/>
      <c r="C46" s="42"/>
      <c r="D46" s="55"/>
      <c r="E46" s="42"/>
      <c r="F46" s="8">
        <v>0</v>
      </c>
      <c r="G46" s="8">
        <v>0</v>
      </c>
      <c r="H46" s="8">
        <f t="shared" si="2"/>
        <v>0</v>
      </c>
      <c r="I46" s="13"/>
      <c r="J46" s="44"/>
    </row>
    <row r="47" spans="1:10" ht="21" customHeight="1" x14ac:dyDescent="0.3">
      <c r="A47" s="59"/>
      <c r="B47" s="60"/>
      <c r="C47" s="42"/>
      <c r="D47" s="55"/>
      <c r="E47" s="42"/>
      <c r="F47" s="8">
        <v>0</v>
      </c>
      <c r="G47" s="8">
        <v>0</v>
      </c>
      <c r="H47" s="8">
        <f t="shared" si="2"/>
        <v>0</v>
      </c>
      <c r="I47" s="13"/>
      <c r="J47" s="44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45"/>
    </row>
    <row r="49" spans="1:10" ht="21" customHeight="1" x14ac:dyDescent="0.3">
      <c r="A49" s="33">
        <v>10</v>
      </c>
      <c r="B49" s="60" t="s">
        <v>39</v>
      </c>
      <c r="C49" s="42">
        <v>0</v>
      </c>
      <c r="D49" s="55"/>
      <c r="E49" s="42">
        <f t="shared" si="1"/>
        <v>0</v>
      </c>
      <c r="F49" s="8">
        <v>0</v>
      </c>
      <c r="G49" s="8">
        <v>21</v>
      </c>
      <c r="H49" s="8">
        <f t="shared" si="2"/>
        <v>21</v>
      </c>
      <c r="I49" s="21" t="s">
        <v>59</v>
      </c>
      <c r="J49" s="46"/>
    </row>
    <row r="50" spans="1:10" ht="21" customHeight="1" x14ac:dyDescent="0.3">
      <c r="A50" s="34"/>
      <c r="B50" s="60"/>
      <c r="C50" s="42"/>
      <c r="D50" s="55"/>
      <c r="E50" s="42"/>
      <c r="F50" s="8">
        <v>0</v>
      </c>
      <c r="G50" s="8">
        <v>0</v>
      </c>
      <c r="H50" s="8">
        <f t="shared" ref="H50:H55" si="14">F50+G50</f>
        <v>0</v>
      </c>
      <c r="I50" s="21"/>
      <c r="J50" s="47"/>
    </row>
    <row r="51" spans="1:10" ht="21" customHeight="1" x14ac:dyDescent="0.3">
      <c r="A51" s="34"/>
      <c r="B51" s="60"/>
      <c r="C51" s="42"/>
      <c r="D51" s="55"/>
      <c r="E51" s="42"/>
      <c r="F51" s="8">
        <v>0</v>
      </c>
      <c r="G51" s="8">
        <v>0</v>
      </c>
      <c r="H51" s="8">
        <f t="shared" si="14"/>
        <v>0</v>
      </c>
      <c r="I51" s="21"/>
      <c r="J51" s="47"/>
    </row>
    <row r="52" spans="1:10" ht="21" customHeight="1" x14ac:dyDescent="0.3">
      <c r="A52" s="34"/>
      <c r="B52" s="60"/>
      <c r="C52" s="42"/>
      <c r="D52" s="55"/>
      <c r="E52" s="42"/>
      <c r="F52" s="8">
        <v>0</v>
      </c>
      <c r="G52" s="8">
        <v>0</v>
      </c>
      <c r="H52" s="8">
        <f t="shared" si="14"/>
        <v>0</v>
      </c>
      <c r="I52" s="13"/>
      <c r="J52" s="47"/>
    </row>
    <row r="53" spans="1:10" ht="21" customHeight="1" x14ac:dyDescent="0.3">
      <c r="A53" s="34"/>
      <c r="B53" s="60"/>
      <c r="C53" s="42"/>
      <c r="D53" s="55"/>
      <c r="E53" s="42"/>
      <c r="F53" s="8">
        <v>0</v>
      </c>
      <c r="G53" s="8">
        <v>0</v>
      </c>
      <c r="H53" s="8">
        <f t="shared" si="14"/>
        <v>0</v>
      </c>
      <c r="I53" s="13"/>
      <c r="J53" s="47"/>
    </row>
    <row r="54" spans="1:10" ht="21" customHeight="1" x14ac:dyDescent="0.3">
      <c r="A54" s="34"/>
      <c r="B54" s="60"/>
      <c r="C54" s="42"/>
      <c r="D54" s="55"/>
      <c r="E54" s="42"/>
      <c r="F54" s="8">
        <v>0</v>
      </c>
      <c r="G54" s="8">
        <v>0</v>
      </c>
      <c r="H54" s="8">
        <f t="shared" si="14"/>
        <v>0</v>
      </c>
      <c r="I54" s="13"/>
      <c r="J54" s="47"/>
    </row>
    <row r="55" spans="1:10" ht="21" customHeight="1" x14ac:dyDescent="0.3">
      <c r="A55" s="35"/>
      <c r="B55" s="60"/>
      <c r="C55" s="42"/>
      <c r="D55" s="55"/>
      <c r="E55" s="42"/>
      <c r="F55" s="8">
        <v>0</v>
      </c>
      <c r="G55" s="8">
        <v>0</v>
      </c>
      <c r="H55" s="8">
        <f t="shared" si="14"/>
        <v>0</v>
      </c>
      <c r="I55" s="13"/>
      <c r="J55" s="47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0</v>
      </c>
      <c r="G56" s="11">
        <f t="shared" ref="G56:H56" si="16">SUM(G49:G55)</f>
        <v>21</v>
      </c>
      <c r="H56" s="11">
        <f t="shared" si="16"/>
        <v>21</v>
      </c>
      <c r="I56" s="14"/>
      <c r="J56" s="48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74978.399999999994</v>
      </c>
      <c r="G57" s="11">
        <f t="shared" si="17"/>
        <v>2278.6</v>
      </c>
      <c r="H57" s="11">
        <f t="shared" si="17"/>
        <v>77257</v>
      </c>
      <c r="I57" s="14"/>
      <c r="J57" s="15"/>
    </row>
    <row r="61" spans="1:10" ht="21" customHeight="1" x14ac:dyDescent="0.3">
      <c r="A61" s="64" t="s">
        <v>42</v>
      </c>
      <c r="B61" s="65"/>
      <c r="C61" s="66" t="s">
        <v>43</v>
      </c>
      <c r="D61" s="66"/>
      <c r="E61" s="66" t="s">
        <v>44</v>
      </c>
      <c r="F61" s="66"/>
      <c r="G61" s="66" t="s">
        <v>45</v>
      </c>
      <c r="H61" s="66"/>
      <c r="I61" s="16" t="s">
        <v>46</v>
      </c>
    </row>
    <row r="62" spans="1:10" ht="21" customHeight="1" x14ac:dyDescent="0.3">
      <c r="A62" s="56">
        <v>0</v>
      </c>
      <c r="B62" s="57"/>
      <c r="C62" s="57">
        <f>H57</f>
        <v>77257</v>
      </c>
      <c r="D62" s="57"/>
      <c r="E62" s="57">
        <f>F57</f>
        <v>74978.399999999994</v>
      </c>
      <c r="F62" s="57"/>
      <c r="G62" s="57">
        <f>G57</f>
        <v>2278.6</v>
      </c>
      <c r="H62" s="57"/>
      <c r="I62" s="17">
        <f>A62-C62</f>
        <v>-77257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14:C15"/>
    <mergeCell ref="C17:C20"/>
    <mergeCell ref="C22:C23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0"/>
    <mergeCell ref="D22:D23"/>
    <mergeCell ref="E8:E12"/>
    <mergeCell ref="E14:E15"/>
    <mergeCell ref="E17:E20"/>
    <mergeCell ref="E22:E23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A25:A29"/>
    <mergeCell ref="B25:B29"/>
    <mergeCell ref="C25:C29"/>
    <mergeCell ref="D25:D29"/>
    <mergeCell ref="E25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2021-09-02T07:09:47Z</cp:lastPrinted>
  <dcterms:created xsi:type="dcterms:W3CDTF">2014-04-15T08:52:00Z</dcterms:created>
  <dcterms:modified xsi:type="dcterms:W3CDTF">2021-09-26T07:36:29Z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