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2DFE3453-BDC7-9F4F-9667-14702E0F6C7B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H46" i="1"/>
  <c r="G46" i="1"/>
  <c r="F46" i="1"/>
  <c r="H17" i="1"/>
  <c r="G45" i="1"/>
  <c r="H21" i="1" l="1"/>
  <c r="H22" i="1"/>
  <c r="H23" i="1"/>
  <c r="H24" i="1"/>
  <c r="H25" i="1"/>
  <c r="H26" i="1"/>
  <c r="G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20" i="1"/>
  <c r="H57" i="1"/>
  <c r="H60" i="1" s="1"/>
  <c r="G60" i="1"/>
  <c r="F60" i="1"/>
  <c r="D60" i="1"/>
  <c r="C60" i="1"/>
  <c r="E57" i="1"/>
  <c r="E60" i="1" s="1"/>
  <c r="G56" i="1"/>
  <c r="F56" i="1"/>
  <c r="D56" i="1"/>
  <c r="C56" i="1"/>
  <c r="H55" i="1"/>
  <c r="H56" i="1" s="1"/>
  <c r="E55" i="1"/>
  <c r="E56" i="1" s="1"/>
  <c r="G54" i="1"/>
  <c r="F54" i="1"/>
  <c r="D54" i="1"/>
  <c r="C54" i="1"/>
  <c r="H53" i="1"/>
  <c r="H52" i="1"/>
  <c r="E52" i="1"/>
  <c r="E54" i="1" s="1"/>
  <c r="G51" i="1"/>
  <c r="F51" i="1"/>
  <c r="D51" i="1"/>
  <c r="C51" i="1"/>
  <c r="H50" i="1"/>
  <c r="H49" i="1"/>
  <c r="E49" i="1"/>
  <c r="E51" i="1" s="1"/>
  <c r="G48" i="1"/>
  <c r="F48" i="1"/>
  <c r="D48" i="1"/>
  <c r="C48" i="1"/>
  <c r="H47" i="1"/>
  <c r="H48" i="1" s="1"/>
  <c r="E47" i="1"/>
  <c r="E48" i="1" s="1"/>
  <c r="D46" i="1"/>
  <c r="C46" i="1"/>
  <c r="E20" i="1"/>
  <c r="E46" i="1" s="1"/>
  <c r="H19" i="1"/>
  <c r="G19" i="1"/>
  <c r="F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H10" i="1" s="1"/>
  <c r="E8" i="1"/>
  <c r="E10" i="1" s="1"/>
  <c r="H13" i="1" l="1"/>
  <c r="H16" i="1"/>
  <c r="H51" i="1"/>
  <c r="H54" i="1"/>
  <c r="D61" i="1"/>
  <c r="E66" i="1"/>
  <c r="C61" i="1"/>
  <c r="G61" i="1"/>
  <c r="G66" i="1" s="1"/>
  <c r="E61" i="1"/>
  <c r="A66" i="1" s="1"/>
  <c r="H61" i="1" l="1"/>
  <c r="C66" i="1"/>
  <c r="I66" i="1"/>
</calcChain>
</file>

<file path=xl/sharedStrings.xml><?xml version="1.0" encoding="utf-8"?>
<sst xmlns="http://schemas.openxmlformats.org/spreadsheetml/2006/main" count="79" uniqueCount="69">
  <si>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</si>
  <si>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</si>
  <si>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</si>
  <si>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</si>
  <si>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</si>
  <si>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</si>
  <si>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</si>
  <si>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</si>
  <si>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</si>
  <si>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</si>
  <si>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</si>
  <si>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</si>
  <si>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</si>
  <si>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</si>
  <si>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</si>
  <si>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</si>
  <si>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</si>
  <si>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</si>
  <si>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</si>
  <si>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</si>
  <si>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</si>
  <si>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</si>
  <si>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</si>
  <si>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</si>
  <si>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</si>
  <si>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</si>
  <si>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</si>
  <si>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</si>
  <si>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</si>
  <si>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</si>
  <si>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</si>
  <si>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</si>
  <si>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</si>
  <si>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</si>
  <si>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</si>
  <si>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</si>
  <si>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</si>
  <si>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</si>
  <si>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</si>
  <si>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</si>
  <si>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</si>
  <si>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</si>
  <si>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</si>
  <si>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</si>
  <si>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</si>
  <si>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</si>
  <si>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</si>
  <si>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</si>
  <si>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</si>
  <si>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</si>
  <si>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</si>
  <si>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团号：HMZA-240405-ZJT806</t>
    <phoneticPr fontId="8" type="noConversion"/>
  </si>
  <si>
    <t>会议日期：2024.04</t>
    <phoneticPr fontId="8" type="noConversion"/>
  </si>
  <si>
    <t>颈枕</t>
    <phoneticPr fontId="8" type="noConversion"/>
  </si>
  <si>
    <t>行李牌</t>
    <phoneticPr fontId="8" type="noConversion"/>
  </si>
  <si>
    <t>洗漱包</t>
    <phoneticPr fontId="8" type="noConversion"/>
  </si>
  <si>
    <t>凤梨酥</t>
    <phoneticPr fontId="8" type="noConversion"/>
  </si>
  <si>
    <t>定制人像样品</t>
    <phoneticPr fontId="8" type="noConversion"/>
  </si>
  <si>
    <t>眼罩</t>
    <phoneticPr fontId="8" type="noConversion"/>
  </si>
  <si>
    <t>洗漱包样品</t>
    <phoneticPr fontId="8" type="noConversion"/>
  </si>
  <si>
    <t>水杯样品</t>
    <phoneticPr fontId="8" type="noConversion"/>
  </si>
  <si>
    <t>充气颈枕</t>
    <phoneticPr fontId="8" type="noConversion"/>
  </si>
  <si>
    <t>茶叶样品</t>
    <phoneticPr fontId="8" type="noConversion"/>
  </si>
  <si>
    <t>洗脸巾样品</t>
    <phoneticPr fontId="8" type="noConversion"/>
  </si>
  <si>
    <t>泡澡袋样品</t>
    <phoneticPr fontId="8" type="noConversion"/>
  </si>
  <si>
    <t>口罩</t>
    <phoneticPr fontId="8" type="noConversion"/>
  </si>
  <si>
    <t>矿泉水</t>
    <phoneticPr fontId="8" type="noConversion"/>
  </si>
  <si>
    <t>打样费</t>
    <phoneticPr fontId="8" type="noConversion"/>
  </si>
  <si>
    <t>开会客户买咖啡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</si>
</sst>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68"/>
  <sheetViews>
    <sheetView tabSelected="1" topLeftCell="A29" zoomScale="118" workbookViewId="0">
      <selection activeCell="F62" sqref="F6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34.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51</v>
      </c>
      <c r="I4" s="29"/>
      <c r="J4" s="29" t="s">
        <v>52</v>
      </c>
    </row>
    <row r="5" spans="1:12" ht="21" customHeight="1">
      <c r="H5" s="30"/>
      <c r="I5" s="30"/>
      <c r="J5" s="30"/>
    </row>
    <row r="6" spans="1:12" ht="21" customHeight="1">
      <c r="A6" s="46" t="s">
        <v>1</v>
      </c>
      <c r="B6" s="35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35" t="s">
        <v>5</v>
      </c>
    </row>
    <row r="7" spans="1:12" ht="21" customHeight="1">
      <c r="A7" s="46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>
      <c r="A8" s="47">
        <v>1</v>
      </c>
      <c r="B8" s="48" t="s">
        <v>13</v>
      </c>
      <c r="C8" s="39">
        <v>0</v>
      </c>
      <c r="D8" s="36"/>
      <c r="E8" s="39">
        <f>C8*D8</f>
        <v>0</v>
      </c>
      <c r="F8" s="10">
        <v>0</v>
      </c>
      <c r="G8" s="10">
        <v>0</v>
      </c>
      <c r="H8" s="10">
        <f t="shared" ref="H8:H12" si="0">F8+G8</f>
        <v>0</v>
      </c>
      <c r="I8" s="18"/>
      <c r="J8" s="24" t="s">
        <v>14</v>
      </c>
    </row>
    <row r="9" spans="1:12" ht="21" customHeight="1">
      <c r="A9" s="47"/>
      <c r="B9" s="48"/>
      <c r="C9" s="39"/>
      <c r="D9" s="36"/>
      <c r="E9" s="39"/>
      <c r="F9" s="10">
        <v>0</v>
      </c>
      <c r="G9" s="10">
        <v>0</v>
      </c>
      <c r="H9" s="10">
        <f t="shared" si="0"/>
        <v>0</v>
      </c>
      <c r="I9" s="18"/>
      <c r="J9" s="34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 t="shared" ref="F10:H10" si="1">SUM(F8:F9)</f>
        <v>0</v>
      </c>
      <c r="G10" s="14">
        <f t="shared" si="1"/>
        <v>0</v>
      </c>
      <c r="H10" s="14">
        <f t="shared" si="1"/>
        <v>0</v>
      </c>
      <c r="I10" s="19"/>
      <c r="J10" s="25"/>
    </row>
    <row r="11" spans="1:12" ht="21" customHeight="1">
      <c r="A11" s="37">
        <v>2</v>
      </c>
      <c r="B11" s="49" t="s">
        <v>16</v>
      </c>
      <c r="C11" s="40">
        <v>0</v>
      </c>
      <c r="D11" s="37"/>
      <c r="E11" s="40">
        <f>C11*D11</f>
        <v>0</v>
      </c>
      <c r="F11" s="10">
        <v>0</v>
      </c>
      <c r="G11" s="10">
        <v>0</v>
      </c>
      <c r="H11" s="10">
        <f t="shared" si="0"/>
        <v>0</v>
      </c>
      <c r="I11" s="18"/>
      <c r="J11" s="24" t="s">
        <v>17</v>
      </c>
    </row>
    <row r="12" spans="1:12" ht="21" customHeight="1">
      <c r="A12" s="43"/>
      <c r="B12" s="50"/>
      <c r="C12" s="41"/>
      <c r="D12" s="43"/>
      <c r="E12" s="41"/>
      <c r="F12" s="10">
        <v>0</v>
      </c>
      <c r="G12" s="10">
        <v>0</v>
      </c>
      <c r="H12" s="10">
        <f t="shared" si="0"/>
        <v>0</v>
      </c>
      <c r="I12" s="18"/>
      <c r="J12" s="34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 t="shared" ref="F13:H13" si="2">SUM(F11:F12)</f>
        <v>0</v>
      </c>
      <c r="G13" s="14">
        <f t="shared" si="2"/>
        <v>0</v>
      </c>
      <c r="H13" s="14">
        <f t="shared" si="2"/>
        <v>0</v>
      </c>
      <c r="I13" s="19"/>
      <c r="J13" s="25"/>
    </row>
    <row r="14" spans="1:12" ht="21" customHeight="1">
      <c r="A14" s="47">
        <v>3</v>
      </c>
      <c r="B14" s="48" t="s">
        <v>19</v>
      </c>
      <c r="C14" s="39">
        <v>0</v>
      </c>
      <c r="D14" s="36"/>
      <c r="E14" s="39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31" t="s">
        <v>20</v>
      </c>
    </row>
    <row r="15" spans="1:12" ht="21" customHeight="1">
      <c r="A15" s="47"/>
      <c r="B15" s="48"/>
      <c r="C15" s="39"/>
      <c r="D15" s="36"/>
      <c r="E15" s="39"/>
      <c r="F15" s="10">
        <v>0</v>
      </c>
      <c r="G15" s="10">
        <v>0</v>
      </c>
      <c r="H15" s="10">
        <f>F15+G15</f>
        <v>0</v>
      </c>
      <c r="I15" s="18"/>
      <c r="J15" s="32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 t="shared" ref="F16:H16" si="3">SUM(F14:F15)</f>
        <v>0</v>
      </c>
      <c r="G16" s="14">
        <f t="shared" si="3"/>
        <v>0</v>
      </c>
      <c r="H16" s="14">
        <f t="shared" si="3"/>
        <v>0</v>
      </c>
      <c r="I16" s="19"/>
      <c r="J16" s="33"/>
    </row>
    <row r="17" spans="1:10" ht="21" customHeight="1">
      <c r="A17" s="47">
        <v>4</v>
      </c>
      <c r="B17" s="48" t="s">
        <v>22</v>
      </c>
      <c r="C17" s="39">
        <v>0</v>
      </c>
      <c r="D17" s="36"/>
      <c r="E17" s="39">
        <f>C17*D17</f>
        <v>0</v>
      </c>
      <c r="F17" s="10">
        <v>106</v>
      </c>
      <c r="G17" s="10"/>
      <c r="H17" s="10">
        <f>F17</f>
        <v>106</v>
      </c>
      <c r="I17" s="23" t="s">
        <v>68</v>
      </c>
      <c r="J17" s="31" t="s">
        <v>23</v>
      </c>
    </row>
    <row r="18" spans="1:10" ht="21" customHeight="1">
      <c r="A18" s="47"/>
      <c r="B18" s="48"/>
      <c r="C18" s="39"/>
      <c r="D18" s="36"/>
      <c r="E18" s="39"/>
      <c r="F18" s="10"/>
      <c r="G18" s="10"/>
      <c r="H18" s="10"/>
      <c r="I18" s="18"/>
      <c r="J18" s="32"/>
    </row>
    <row r="19" spans="1:10" s="1" customFormat="1" ht="21" customHeight="1">
      <c r="A19" s="12"/>
      <c r="B19" s="13" t="s">
        <v>24</v>
      </c>
      <c r="C19" s="14">
        <f>SUM(C17)</f>
        <v>0</v>
      </c>
      <c r="D19" s="14">
        <f>SUM(D17)</f>
        <v>0</v>
      </c>
      <c r="E19" s="14">
        <f>SUM(E17)</f>
        <v>0</v>
      </c>
      <c r="F19" s="14">
        <f t="shared" ref="F19:H19" si="4">SUM(F17:F18)</f>
        <v>106</v>
      </c>
      <c r="G19" s="14">
        <f t="shared" si="4"/>
        <v>0</v>
      </c>
      <c r="H19" s="14">
        <f t="shared" si="4"/>
        <v>106</v>
      </c>
      <c r="I19" s="19"/>
      <c r="J19" s="33"/>
    </row>
    <row r="20" spans="1:10" ht="22" customHeight="1">
      <c r="A20" s="37">
        <v>5</v>
      </c>
      <c r="B20" s="49" t="s">
        <v>25</v>
      </c>
      <c r="C20" s="40">
        <v>20000</v>
      </c>
      <c r="D20" s="37">
        <v>1</v>
      </c>
      <c r="E20" s="40">
        <f>C20*D20</f>
        <v>20000</v>
      </c>
      <c r="F20" s="10">
        <v>50.1</v>
      </c>
      <c r="G20" s="10"/>
      <c r="H20" s="10">
        <f>F20</f>
        <v>50.1</v>
      </c>
      <c r="I20" s="23" t="s">
        <v>53</v>
      </c>
      <c r="J20" s="24" t="s">
        <v>26</v>
      </c>
    </row>
    <row r="21" spans="1:10" ht="22" customHeight="1">
      <c r="A21" s="38"/>
      <c r="B21" s="57"/>
      <c r="C21" s="42"/>
      <c r="D21" s="38"/>
      <c r="E21" s="42"/>
      <c r="F21" s="10">
        <v>58</v>
      </c>
      <c r="G21" s="10"/>
      <c r="H21" s="10">
        <f t="shared" ref="H21:H44" si="5">F21</f>
        <v>58</v>
      </c>
      <c r="I21" s="23" t="s">
        <v>54</v>
      </c>
      <c r="J21" s="34"/>
    </row>
    <row r="22" spans="1:10" ht="22" customHeight="1">
      <c r="A22" s="38"/>
      <c r="B22" s="57"/>
      <c r="C22" s="42"/>
      <c r="D22" s="38"/>
      <c r="E22" s="42"/>
      <c r="F22" s="10">
        <v>28</v>
      </c>
      <c r="G22" s="10"/>
      <c r="H22" s="10">
        <f t="shared" si="5"/>
        <v>28</v>
      </c>
      <c r="I22" s="23" t="s">
        <v>55</v>
      </c>
      <c r="J22" s="34"/>
    </row>
    <row r="23" spans="1:10" ht="22" customHeight="1">
      <c r="A23" s="38"/>
      <c r="B23" s="57"/>
      <c r="C23" s="42"/>
      <c r="D23" s="38"/>
      <c r="E23" s="42"/>
      <c r="F23" s="10">
        <v>42.6</v>
      </c>
      <c r="G23" s="10"/>
      <c r="H23" s="10">
        <f t="shared" si="5"/>
        <v>42.6</v>
      </c>
      <c r="I23" s="23" t="s">
        <v>56</v>
      </c>
      <c r="J23" s="34"/>
    </row>
    <row r="24" spans="1:10" ht="22" customHeight="1">
      <c r="A24" s="38"/>
      <c r="B24" s="57"/>
      <c r="C24" s="42"/>
      <c r="D24" s="38"/>
      <c r="E24" s="42"/>
      <c r="F24" s="10">
        <v>4.8</v>
      </c>
      <c r="G24" s="10"/>
      <c r="H24" s="10">
        <f t="shared" si="5"/>
        <v>4.8</v>
      </c>
      <c r="I24" s="23" t="s">
        <v>55</v>
      </c>
      <c r="J24" s="34"/>
    </row>
    <row r="25" spans="1:10" ht="22" customHeight="1">
      <c r="A25" s="38"/>
      <c r="B25" s="57"/>
      <c r="C25" s="42"/>
      <c r="D25" s="38"/>
      <c r="E25" s="42"/>
      <c r="F25" s="10">
        <v>12.42</v>
      </c>
      <c r="G25" s="10"/>
      <c r="H25" s="10">
        <f t="shared" si="5"/>
        <v>12.42</v>
      </c>
      <c r="I25" s="23" t="s">
        <v>55</v>
      </c>
      <c r="J25" s="34"/>
    </row>
    <row r="26" spans="1:10" ht="22" customHeight="1">
      <c r="A26" s="38"/>
      <c r="B26" s="57"/>
      <c r="C26" s="42"/>
      <c r="D26" s="38"/>
      <c r="E26" s="42"/>
      <c r="F26" s="10">
        <v>269</v>
      </c>
      <c r="G26" s="10"/>
      <c r="H26" s="10">
        <f t="shared" si="5"/>
        <v>269</v>
      </c>
      <c r="I26" s="23" t="s">
        <v>57</v>
      </c>
      <c r="J26" s="34"/>
    </row>
    <row r="27" spans="1:10" ht="22" customHeight="1">
      <c r="A27" s="38"/>
      <c r="B27" s="57"/>
      <c r="C27" s="42"/>
      <c r="D27" s="38"/>
      <c r="E27" s="42"/>
      <c r="F27" s="10">
        <v>25</v>
      </c>
      <c r="G27" s="10">
        <v>25</v>
      </c>
      <c r="H27" s="10"/>
      <c r="I27" s="23" t="s">
        <v>58</v>
      </c>
      <c r="J27" s="34"/>
    </row>
    <row r="28" spans="1:10" ht="22" customHeight="1">
      <c r="A28" s="38"/>
      <c r="B28" s="57"/>
      <c r="C28" s="42"/>
      <c r="D28" s="38"/>
      <c r="E28" s="42"/>
      <c r="F28" s="10">
        <v>14</v>
      </c>
      <c r="G28" s="10">
        <f>F28</f>
        <v>14</v>
      </c>
      <c r="I28" s="23" t="s">
        <v>58</v>
      </c>
      <c r="J28" s="34"/>
    </row>
    <row r="29" spans="1:10" ht="22" customHeight="1">
      <c r="A29" s="38"/>
      <c r="B29" s="57"/>
      <c r="C29" s="42"/>
      <c r="D29" s="38"/>
      <c r="E29" s="42"/>
      <c r="F29" s="10">
        <v>24</v>
      </c>
      <c r="G29" s="10"/>
      <c r="H29" s="10">
        <f t="shared" si="5"/>
        <v>24</v>
      </c>
      <c r="I29" s="23" t="s">
        <v>59</v>
      </c>
      <c r="J29" s="34"/>
    </row>
    <row r="30" spans="1:10" ht="22" customHeight="1">
      <c r="A30" s="38"/>
      <c r="B30" s="57"/>
      <c r="C30" s="42"/>
      <c r="D30" s="38"/>
      <c r="E30" s="42"/>
      <c r="F30" s="10">
        <v>59</v>
      </c>
      <c r="G30" s="10"/>
      <c r="H30" s="10">
        <f t="shared" si="5"/>
        <v>59</v>
      </c>
      <c r="I30" s="23" t="s">
        <v>55</v>
      </c>
      <c r="J30" s="34"/>
    </row>
    <row r="31" spans="1:10" ht="22" customHeight="1">
      <c r="A31" s="38"/>
      <c r="B31" s="57"/>
      <c r="C31" s="42"/>
      <c r="D31" s="38"/>
      <c r="E31" s="42"/>
      <c r="F31" s="10">
        <v>36.700000000000003</v>
      </c>
      <c r="G31" s="10"/>
      <c r="H31" s="10">
        <f t="shared" si="5"/>
        <v>36.700000000000003</v>
      </c>
      <c r="I31" s="23" t="s">
        <v>60</v>
      </c>
      <c r="J31" s="34"/>
    </row>
    <row r="32" spans="1:10" ht="22" customHeight="1">
      <c r="A32" s="38"/>
      <c r="B32" s="57"/>
      <c r="C32" s="42"/>
      <c r="D32" s="38"/>
      <c r="E32" s="42"/>
      <c r="F32" s="10">
        <v>39.799999999999997</v>
      </c>
      <c r="G32" s="10"/>
      <c r="H32" s="10">
        <f t="shared" si="5"/>
        <v>39.799999999999997</v>
      </c>
      <c r="I32" s="23" t="s">
        <v>55</v>
      </c>
      <c r="J32" s="34"/>
    </row>
    <row r="33" spans="1:10" ht="22" customHeight="1">
      <c r="A33" s="38"/>
      <c r="B33" s="57"/>
      <c r="C33" s="42"/>
      <c r="D33" s="38"/>
      <c r="E33" s="42"/>
      <c r="F33" s="10">
        <v>87.8</v>
      </c>
      <c r="G33" s="10"/>
      <c r="H33" s="10">
        <f t="shared" si="5"/>
        <v>87.8</v>
      </c>
      <c r="I33" s="23" t="s">
        <v>55</v>
      </c>
      <c r="J33" s="34"/>
    </row>
    <row r="34" spans="1:10" ht="22" customHeight="1">
      <c r="A34" s="38"/>
      <c r="B34" s="57"/>
      <c r="C34" s="42"/>
      <c r="D34" s="38"/>
      <c r="E34" s="42"/>
      <c r="F34" s="10">
        <v>28.6</v>
      </c>
      <c r="G34" s="10"/>
      <c r="H34" s="10">
        <f t="shared" si="5"/>
        <v>28.6</v>
      </c>
      <c r="I34" s="23" t="s">
        <v>61</v>
      </c>
      <c r="J34" s="34"/>
    </row>
    <row r="35" spans="1:10" ht="22" customHeight="1">
      <c r="A35" s="38"/>
      <c r="B35" s="57"/>
      <c r="C35" s="42"/>
      <c r="D35" s="38"/>
      <c r="E35" s="42"/>
      <c r="F35" s="10">
        <v>74</v>
      </c>
      <c r="G35" s="10"/>
      <c r="H35" s="10">
        <f t="shared" si="5"/>
        <v>74</v>
      </c>
      <c r="I35" s="23" t="s">
        <v>62</v>
      </c>
      <c r="J35" s="34"/>
    </row>
    <row r="36" spans="1:10" ht="22" customHeight="1">
      <c r="A36" s="38"/>
      <c r="B36" s="57"/>
      <c r="C36" s="42"/>
      <c r="D36" s="38"/>
      <c r="E36" s="42"/>
      <c r="F36" s="10">
        <v>6.48</v>
      </c>
      <c r="G36" s="10"/>
      <c r="H36" s="10">
        <f t="shared" si="5"/>
        <v>6.48</v>
      </c>
      <c r="I36" s="23" t="s">
        <v>63</v>
      </c>
      <c r="J36" s="34"/>
    </row>
    <row r="37" spans="1:10" ht="22" customHeight="1">
      <c r="A37" s="38"/>
      <c r="B37" s="57"/>
      <c r="C37" s="42"/>
      <c r="D37" s="38"/>
      <c r="E37" s="42"/>
      <c r="F37" s="10">
        <v>6.8</v>
      </c>
      <c r="G37" s="10"/>
      <c r="H37" s="10">
        <f t="shared" si="5"/>
        <v>6.8</v>
      </c>
      <c r="I37" s="23" t="s">
        <v>64</v>
      </c>
      <c r="J37" s="34"/>
    </row>
    <row r="38" spans="1:10" ht="22" customHeight="1">
      <c r="A38" s="38"/>
      <c r="B38" s="57"/>
      <c r="C38" s="42"/>
      <c r="D38" s="38"/>
      <c r="E38" s="42"/>
      <c r="F38" s="10">
        <v>36.9</v>
      </c>
      <c r="G38" s="10"/>
      <c r="H38" s="10">
        <f t="shared" si="5"/>
        <v>36.9</v>
      </c>
      <c r="I38" s="23" t="s">
        <v>63</v>
      </c>
      <c r="J38" s="34"/>
    </row>
    <row r="39" spans="1:10" ht="22" customHeight="1">
      <c r="A39" s="38"/>
      <c r="B39" s="57"/>
      <c r="C39" s="42"/>
      <c r="D39" s="38"/>
      <c r="E39" s="42"/>
      <c r="F39" s="10">
        <v>78</v>
      </c>
      <c r="G39" s="10"/>
      <c r="H39" s="10">
        <f t="shared" si="5"/>
        <v>78</v>
      </c>
      <c r="I39" s="23" t="s">
        <v>62</v>
      </c>
      <c r="J39" s="34"/>
    </row>
    <row r="40" spans="1:10" ht="22" customHeight="1">
      <c r="A40" s="38"/>
      <c r="B40" s="57"/>
      <c r="C40" s="42"/>
      <c r="D40" s="38"/>
      <c r="E40" s="42"/>
      <c r="F40" s="10">
        <v>105.11</v>
      </c>
      <c r="G40" s="10"/>
      <c r="H40" s="10">
        <f t="shared" si="5"/>
        <v>105.11</v>
      </c>
      <c r="I40" s="23" t="s">
        <v>65</v>
      </c>
      <c r="J40" s="34"/>
    </row>
    <row r="41" spans="1:10" ht="22" customHeight="1">
      <c r="A41" s="38"/>
      <c r="B41" s="57"/>
      <c r="C41" s="42"/>
      <c r="D41" s="38"/>
      <c r="E41" s="42"/>
      <c r="F41" s="10">
        <v>29.8</v>
      </c>
      <c r="G41" s="10"/>
      <c r="H41" s="10">
        <f t="shared" si="5"/>
        <v>29.8</v>
      </c>
      <c r="I41" s="23" t="s">
        <v>61</v>
      </c>
      <c r="J41" s="34"/>
    </row>
    <row r="42" spans="1:10" ht="22" customHeight="1">
      <c r="A42" s="38"/>
      <c r="B42" s="57"/>
      <c r="C42" s="42"/>
      <c r="D42" s="38"/>
      <c r="E42" s="42"/>
      <c r="F42" s="10">
        <v>166.5</v>
      </c>
      <c r="G42" s="10"/>
      <c r="H42" s="10">
        <f t="shared" si="5"/>
        <v>166.5</v>
      </c>
      <c r="I42" s="58" t="s">
        <v>66</v>
      </c>
      <c r="J42" s="34"/>
    </row>
    <row r="43" spans="1:10" ht="22" customHeight="1">
      <c r="A43" s="38"/>
      <c r="B43" s="57"/>
      <c r="C43" s="42"/>
      <c r="D43" s="38"/>
      <c r="E43" s="42"/>
      <c r="F43" s="10">
        <v>156.5</v>
      </c>
      <c r="G43" s="10"/>
      <c r="H43" s="10">
        <f t="shared" si="5"/>
        <v>156.5</v>
      </c>
      <c r="I43" s="59"/>
      <c r="J43" s="34"/>
    </row>
    <row r="44" spans="1:10" ht="22" customHeight="1">
      <c r="A44" s="38"/>
      <c r="B44" s="57"/>
      <c r="C44" s="42"/>
      <c r="D44" s="38"/>
      <c r="E44" s="42"/>
      <c r="F44" s="10">
        <v>201.16</v>
      </c>
      <c r="G44" s="10"/>
      <c r="H44" s="10">
        <f t="shared" si="5"/>
        <v>201.16</v>
      </c>
      <c r="I44" s="23" t="s">
        <v>66</v>
      </c>
      <c r="J44" s="34"/>
    </row>
    <row r="45" spans="1:10" ht="22" customHeight="1">
      <c r="A45" s="38"/>
      <c r="B45" s="57"/>
      <c r="C45" s="42"/>
      <c r="D45" s="38"/>
      <c r="E45" s="42"/>
      <c r="F45" s="10">
        <v>350</v>
      </c>
      <c r="G45" s="10">
        <f>F45</f>
        <v>350</v>
      </c>
      <c r="H45" s="10"/>
      <c r="I45" s="23" t="s">
        <v>67</v>
      </c>
      <c r="J45" s="34"/>
    </row>
    <row r="46" spans="1:10" s="1" customFormat="1" ht="21" customHeight="1">
      <c r="A46" s="12"/>
      <c r="B46" s="13" t="s">
        <v>27</v>
      </c>
      <c r="C46" s="14">
        <f>SUM(C20)</f>
        <v>20000</v>
      </c>
      <c r="D46" s="14">
        <f>SUM(D20)</f>
        <v>1</v>
      </c>
      <c r="E46" s="14">
        <f>SUM(E20)</f>
        <v>20000</v>
      </c>
      <c r="F46" s="14">
        <f>SUM(F20:F45)</f>
        <v>1991.07</v>
      </c>
      <c r="G46" s="14">
        <f>SUM(G20:G45)</f>
        <v>389</v>
      </c>
      <c r="H46" s="14">
        <f>SUM(H20:H45)</f>
        <v>1602.07</v>
      </c>
      <c r="I46" s="19"/>
      <c r="J46" s="25"/>
    </row>
    <row r="47" spans="1:10" ht="21" customHeight="1">
      <c r="A47" s="8">
        <v>6</v>
      </c>
      <c r="B47" s="9" t="s">
        <v>28</v>
      </c>
      <c r="C47" s="10">
        <v>0</v>
      </c>
      <c r="D47" s="11"/>
      <c r="E47" s="10">
        <f t="shared" ref="E47:E52" si="6">C47*D47</f>
        <v>0</v>
      </c>
      <c r="F47" s="10">
        <v>0</v>
      </c>
      <c r="G47" s="10">
        <v>0</v>
      </c>
      <c r="H47" s="10">
        <f t="shared" ref="H47:H50" si="7">F47+G47</f>
        <v>0</v>
      </c>
      <c r="I47" s="18"/>
      <c r="J47" s="24" t="s">
        <v>29</v>
      </c>
    </row>
    <row r="48" spans="1:10" s="1" customFormat="1" ht="21" customHeight="1">
      <c r="A48" s="12"/>
      <c r="B48" s="13" t="s">
        <v>30</v>
      </c>
      <c r="C48" s="14">
        <f>SUM(C47)</f>
        <v>0</v>
      </c>
      <c r="D48" s="14">
        <f>SUM(D47)</f>
        <v>0</v>
      </c>
      <c r="E48" s="14">
        <f>SUM(E47)</f>
        <v>0</v>
      </c>
      <c r="F48" s="14">
        <f t="shared" ref="F48:H48" si="8">SUM(F47:F47)</f>
        <v>0</v>
      </c>
      <c r="G48" s="14">
        <f t="shared" si="8"/>
        <v>0</v>
      </c>
      <c r="H48" s="14">
        <f t="shared" si="8"/>
        <v>0</v>
      </c>
      <c r="I48" s="19"/>
      <c r="J48" s="33"/>
    </row>
    <row r="49" spans="1:10" ht="21" customHeight="1">
      <c r="A49" s="47">
        <v>7</v>
      </c>
      <c r="B49" s="48" t="s">
        <v>31</v>
      </c>
      <c r="C49" s="39">
        <v>0</v>
      </c>
      <c r="D49" s="36"/>
      <c r="E49" s="39">
        <f t="shared" si="6"/>
        <v>0</v>
      </c>
      <c r="F49" s="10">
        <v>0</v>
      </c>
      <c r="G49" s="10">
        <v>0</v>
      </c>
      <c r="H49" s="10">
        <f t="shared" si="7"/>
        <v>0</v>
      </c>
      <c r="I49" s="18"/>
      <c r="J49" s="26"/>
    </row>
    <row r="50" spans="1:10" ht="21" customHeight="1">
      <c r="A50" s="47"/>
      <c r="B50" s="48"/>
      <c r="C50" s="39"/>
      <c r="D50" s="36"/>
      <c r="E50" s="39"/>
      <c r="F50" s="10">
        <v>0</v>
      </c>
      <c r="G50" s="10">
        <v>0</v>
      </c>
      <c r="H50" s="10">
        <f t="shared" si="7"/>
        <v>0</v>
      </c>
      <c r="I50" s="18"/>
      <c r="J50" s="27"/>
    </row>
    <row r="51" spans="1:10" s="1" customFormat="1" ht="21" customHeight="1">
      <c r="A51" s="12"/>
      <c r="B51" s="13" t="s">
        <v>32</v>
      </c>
      <c r="C51" s="14">
        <f>SUM(C49)</f>
        <v>0</v>
      </c>
      <c r="D51" s="14">
        <f>SUM(D49)</f>
        <v>0</v>
      </c>
      <c r="E51" s="14">
        <f>SUM(E49)</f>
        <v>0</v>
      </c>
      <c r="F51" s="14">
        <f t="shared" ref="F51:H51" si="9">SUM(F49:F50)</f>
        <v>0</v>
      </c>
      <c r="G51" s="14">
        <f t="shared" si="9"/>
        <v>0</v>
      </c>
      <c r="H51" s="14">
        <f t="shared" si="9"/>
        <v>0</v>
      </c>
      <c r="I51" s="19"/>
      <c r="J51" s="28"/>
    </row>
    <row r="52" spans="1:10" ht="21" customHeight="1">
      <c r="A52" s="47">
        <v>8</v>
      </c>
      <c r="B52" s="48" t="s">
        <v>33</v>
      </c>
      <c r="C52" s="39">
        <v>0</v>
      </c>
      <c r="D52" s="36"/>
      <c r="E52" s="39">
        <f t="shared" si="6"/>
        <v>0</v>
      </c>
      <c r="F52" s="10">
        <v>0</v>
      </c>
      <c r="G52" s="10">
        <v>0</v>
      </c>
      <c r="H52" s="10">
        <f t="shared" ref="H52:H55" si="10">F52+G52</f>
        <v>0</v>
      </c>
      <c r="I52" s="18"/>
      <c r="J52" s="31" t="s">
        <v>34</v>
      </c>
    </row>
    <row r="53" spans="1:10" ht="21" customHeight="1">
      <c r="A53" s="47"/>
      <c r="B53" s="48"/>
      <c r="C53" s="39"/>
      <c r="D53" s="36"/>
      <c r="E53" s="39"/>
      <c r="F53" s="10">
        <v>0</v>
      </c>
      <c r="G53" s="10">
        <v>0</v>
      </c>
      <c r="H53" s="10">
        <f t="shared" si="10"/>
        <v>0</v>
      </c>
      <c r="I53" s="18"/>
      <c r="J53" s="32"/>
    </row>
    <row r="54" spans="1:10" s="1" customFormat="1" ht="21" customHeight="1">
      <c r="A54" s="12"/>
      <c r="B54" s="13" t="s">
        <v>35</v>
      </c>
      <c r="C54" s="14">
        <f>SUM(C52)</f>
        <v>0</v>
      </c>
      <c r="D54" s="14">
        <f>SUM(D52)</f>
        <v>0</v>
      </c>
      <c r="E54" s="14">
        <f>SUM(E52)</f>
        <v>0</v>
      </c>
      <c r="F54" s="14">
        <f t="shared" ref="F54:H54" si="11">SUM(F52:F53)</f>
        <v>0</v>
      </c>
      <c r="G54" s="14">
        <f t="shared" si="11"/>
        <v>0</v>
      </c>
      <c r="H54" s="14">
        <f t="shared" si="11"/>
        <v>0</v>
      </c>
      <c r="I54" s="19"/>
      <c r="J54" s="33"/>
    </row>
    <row r="55" spans="1:10" ht="21" customHeight="1">
      <c r="A55" s="8">
        <v>9</v>
      </c>
      <c r="B55" s="9" t="s">
        <v>36</v>
      </c>
      <c r="C55" s="10">
        <v>0</v>
      </c>
      <c r="D55" s="11"/>
      <c r="E55" s="10">
        <f>C55*D55</f>
        <v>0</v>
      </c>
      <c r="F55" s="10">
        <v>0</v>
      </c>
      <c r="G55" s="10">
        <v>0</v>
      </c>
      <c r="H55" s="10">
        <f t="shared" si="10"/>
        <v>0</v>
      </c>
      <c r="I55" s="18"/>
      <c r="J55" s="24" t="s">
        <v>37</v>
      </c>
    </row>
    <row r="56" spans="1:10" s="1" customFormat="1" ht="21" customHeight="1">
      <c r="A56" s="12"/>
      <c r="B56" s="13" t="s">
        <v>38</v>
      </c>
      <c r="C56" s="14">
        <f>SUM(C55)</f>
        <v>0</v>
      </c>
      <c r="D56" s="14">
        <f>SUM(D55)</f>
        <v>0</v>
      </c>
      <c r="E56" s="14">
        <f>SUM(E55)</f>
        <v>0</v>
      </c>
      <c r="F56" s="14">
        <f t="shared" ref="F56:H56" si="12">SUM(F55:F55)</f>
        <v>0</v>
      </c>
      <c r="G56" s="14">
        <f t="shared" si="12"/>
        <v>0</v>
      </c>
      <c r="H56" s="14">
        <f t="shared" si="12"/>
        <v>0</v>
      </c>
      <c r="I56" s="19"/>
      <c r="J56" s="25"/>
    </row>
    <row r="57" spans="1:10" ht="21" customHeight="1">
      <c r="A57" s="37">
        <v>10</v>
      </c>
      <c r="B57" s="49" t="s">
        <v>39</v>
      </c>
      <c r="C57" s="40">
        <v>0</v>
      </c>
      <c r="D57" s="37"/>
      <c r="E57" s="40">
        <f>C57*D57</f>
        <v>0</v>
      </c>
      <c r="F57" s="10"/>
      <c r="G57" s="10"/>
      <c r="H57" s="10">
        <f>F57</f>
        <v>0</v>
      </c>
      <c r="I57" s="23"/>
      <c r="J57" s="26"/>
    </row>
    <row r="58" spans="1:10" ht="21" customHeight="1">
      <c r="A58" s="38"/>
      <c r="B58" s="57"/>
      <c r="C58" s="42"/>
      <c r="D58" s="38"/>
      <c r="E58" s="42"/>
      <c r="F58" s="10"/>
      <c r="G58" s="10"/>
      <c r="H58" s="10"/>
      <c r="I58" s="18"/>
      <c r="J58" s="27"/>
    </row>
    <row r="59" spans="1:10" ht="21" customHeight="1">
      <c r="A59" s="38"/>
      <c r="B59" s="57"/>
      <c r="C59" s="42"/>
      <c r="D59" s="38"/>
      <c r="E59" s="42"/>
      <c r="F59" s="10"/>
      <c r="G59" s="10"/>
      <c r="H59" s="10"/>
      <c r="I59" s="18"/>
      <c r="J59" s="27"/>
    </row>
    <row r="60" spans="1:10" s="1" customFormat="1" ht="21" customHeight="1">
      <c r="A60" s="12"/>
      <c r="B60" s="13" t="s">
        <v>40</v>
      </c>
      <c r="C60" s="14">
        <f>SUM(C57)</f>
        <v>0</v>
      </c>
      <c r="D60" s="14">
        <f>SUM(D57)</f>
        <v>0</v>
      </c>
      <c r="E60" s="14">
        <f>SUM(E57)</f>
        <v>0</v>
      </c>
      <c r="F60" s="14">
        <f t="shared" ref="F60:H60" si="13">SUM(F57:F59)</f>
        <v>0</v>
      </c>
      <c r="G60" s="14">
        <f t="shared" si="13"/>
        <v>0</v>
      </c>
      <c r="H60" s="14">
        <f t="shared" si="13"/>
        <v>0</v>
      </c>
      <c r="I60" s="19"/>
      <c r="J60" s="28"/>
    </row>
    <row r="61" spans="1:10" ht="21" customHeight="1">
      <c r="A61" s="12"/>
      <c r="B61" s="13" t="s">
        <v>41</v>
      </c>
      <c r="C61" s="14">
        <f>SUM(C60,C56,C54,C51,C48,C46,C19,C16,C13,C10)</f>
        <v>20000</v>
      </c>
      <c r="D61" s="14">
        <f>SUM(D60,D56,D54,D51,D48,D46,D19,D16,D13,D10)</f>
        <v>1</v>
      </c>
      <c r="E61" s="14">
        <f>SUM(E60,E56,E54,E51,E48,E46,E19,E16,E13,E10)</f>
        <v>20000</v>
      </c>
      <c r="F61" s="14">
        <f>SUM(F60,F56,F54,F51,F48,F46,F19,F16,F13,F10)</f>
        <v>2097.0699999999997</v>
      </c>
      <c r="G61" s="14">
        <f>SUM(G60,G56,G54,G51,G48,G46,G19,G16,G13,G10)</f>
        <v>389</v>
      </c>
      <c r="H61" s="14">
        <f>SUM(H60,H56,H54,H51,H48,H46,H19,H16,H13,H10)</f>
        <v>1708.07</v>
      </c>
      <c r="I61" s="19"/>
      <c r="J61" s="20"/>
    </row>
    <row r="65" spans="1:9" ht="21" customHeight="1">
      <c r="A65" s="54" t="s">
        <v>42</v>
      </c>
      <c r="B65" s="55"/>
      <c r="C65" s="56" t="s">
        <v>43</v>
      </c>
      <c r="D65" s="56"/>
      <c r="E65" s="56" t="s">
        <v>44</v>
      </c>
      <c r="F65" s="56"/>
      <c r="G65" s="56" t="s">
        <v>45</v>
      </c>
      <c r="H65" s="56"/>
      <c r="I65" s="21" t="s">
        <v>46</v>
      </c>
    </row>
    <row r="66" spans="1:9" ht="21" customHeight="1">
      <c r="A66" s="44">
        <f>E61</f>
        <v>20000</v>
      </c>
      <c r="B66" s="45"/>
      <c r="C66" s="45">
        <f>F61</f>
        <v>2097.0699999999997</v>
      </c>
      <c r="D66" s="45"/>
      <c r="E66" s="45">
        <f>F61</f>
        <v>2097.0699999999997</v>
      </c>
      <c r="F66" s="45"/>
      <c r="G66" s="45">
        <f>G61</f>
        <v>389</v>
      </c>
      <c r="H66" s="45"/>
      <c r="I66" s="22">
        <f>A66-C66</f>
        <v>17902.93</v>
      </c>
    </row>
    <row r="68" spans="1:9" ht="21" customHeight="1">
      <c r="A68" s="15" t="s">
        <v>47</v>
      </c>
      <c r="B68" s="1"/>
      <c r="C68" s="16" t="s">
        <v>48</v>
      </c>
      <c r="D68" s="15"/>
      <c r="E68" s="15" t="s">
        <v>49</v>
      </c>
      <c r="F68" s="15"/>
      <c r="G68" s="15" t="s">
        <v>50</v>
      </c>
      <c r="H68" s="15"/>
      <c r="I68" s="1"/>
    </row>
  </sheetData>
  <mergeCells count="67">
    <mergeCell ref="C2:H2"/>
    <mergeCell ref="C6:E6"/>
    <mergeCell ref="F6:I6"/>
    <mergeCell ref="A65:B65"/>
    <mergeCell ref="C65:D65"/>
    <mergeCell ref="E65:F65"/>
    <mergeCell ref="G65:H65"/>
    <mergeCell ref="B14:B15"/>
    <mergeCell ref="B17:B18"/>
    <mergeCell ref="B20:B45"/>
    <mergeCell ref="B49:B50"/>
    <mergeCell ref="B52:B53"/>
    <mergeCell ref="B57:B59"/>
    <mergeCell ref="C8:C9"/>
    <mergeCell ref="C11:C12"/>
    <mergeCell ref="C14:C15"/>
    <mergeCell ref="A66:B66"/>
    <mergeCell ref="C66:D66"/>
    <mergeCell ref="E66:F66"/>
    <mergeCell ref="G66:H66"/>
    <mergeCell ref="A6:A7"/>
    <mergeCell ref="A8:A9"/>
    <mergeCell ref="A11:A12"/>
    <mergeCell ref="A14:A15"/>
    <mergeCell ref="A17:A18"/>
    <mergeCell ref="A20:A45"/>
    <mergeCell ref="A49:A50"/>
    <mergeCell ref="A52:A53"/>
    <mergeCell ref="A57:A59"/>
    <mergeCell ref="B6:B7"/>
    <mergeCell ref="B8:B9"/>
    <mergeCell ref="B11:B12"/>
    <mergeCell ref="C17:C18"/>
    <mergeCell ref="C20:C45"/>
    <mergeCell ref="C49:C50"/>
    <mergeCell ref="C52:C53"/>
    <mergeCell ref="C57:C59"/>
    <mergeCell ref="D49:D50"/>
    <mergeCell ref="D52:D53"/>
    <mergeCell ref="D57:D59"/>
    <mergeCell ref="E8:E9"/>
    <mergeCell ref="E11:E12"/>
    <mergeCell ref="E14:E15"/>
    <mergeCell ref="E17:E18"/>
    <mergeCell ref="E20:E45"/>
    <mergeCell ref="E49:E50"/>
    <mergeCell ref="E52:E53"/>
    <mergeCell ref="E57:E59"/>
    <mergeCell ref="D8:D9"/>
    <mergeCell ref="D11:D12"/>
    <mergeCell ref="D14:D15"/>
    <mergeCell ref="D17:D18"/>
    <mergeCell ref="D20:D45"/>
    <mergeCell ref="J55:J56"/>
    <mergeCell ref="J57:J60"/>
    <mergeCell ref="H4:I5"/>
    <mergeCell ref="J17:J19"/>
    <mergeCell ref="J20:J46"/>
    <mergeCell ref="J47:J48"/>
    <mergeCell ref="J49:J51"/>
    <mergeCell ref="J52:J54"/>
    <mergeCell ref="J4:J5"/>
    <mergeCell ref="J6:J7"/>
    <mergeCell ref="J8:J10"/>
    <mergeCell ref="J11:J13"/>
    <mergeCell ref="J14:J16"/>
    <mergeCell ref="I42:I43"/>
  </mergeCells>
  <phoneticPr fontId="8" type="noConversion"/>
  <pageMargins left="0.75" right="0.75" top="1" bottom="1" header="0.5" footer="0.5"/>
  <pageSetup paperSize="9" scale="4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office</cp:lastModifiedBy>
  <cp:lastPrinted>2024-12-17T08:52:34Z</cp:lastPrinted>
  <dcterms:created xsi:type="dcterms:W3CDTF">2022-10-24T08:59:00Z</dcterms:created>
  <dcterms:modified xsi:type="dcterms:W3CDTF">2024-12-17T08:52:56Z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A371213183BB412EB36EE3832C90987F</vt:lpwstr>
  </property>
  <property fmtid="{D5CDD505-2E9C-101B-9397-08002B2CF9AE}" pid="3" name="KSOProductBuildVer">
    <vt:lpwstr>2052-11.1.0.12598</vt:lpwstr>
  </property>
</Properties>
</file>