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<sst xmlns="http://schemas.openxmlformats.org/spreadsheetml/2006/main" count="112" uniqueCount="89">
  <si>
    <t>【借款报销单】</t>
  </si>
  <si>
    <t>团号：HMJB-240801-XSY480B</t>
  </si>
  <si>
    <t>会议日期：2024年7月26日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</si>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</sst>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1" workbookViewId="0">
      <selection activeCell="M53" sqref="M52:M53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3044</v>
      </c>
      <c r="G45" s="65">
        <v>0</v>
      </c>
      <c r="H45" s="65">
        <f>F45+G45</f>
        <v>3044</v>
      </c>
      <c r="I45" s="98" t="s">
        <v>33</v>
      </c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3044</v>
      </c>
      <c r="G52" s="69">
        <f t="shared" ref="G52:H52" si="21">SUM(G45:G51)</f>
        <v>0</v>
      </c>
      <c r="H52" s="69">
        <f t="shared" si="21"/>
        <v>3044</v>
      </c>
      <c r="I52" s="89"/>
      <c r="J52" s="97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3044</v>
      </c>
      <c r="G53" s="69">
        <f t="shared" si="22"/>
        <v>0</v>
      </c>
      <c r="H53" s="69">
        <f t="shared" si="22"/>
        <v>3044</v>
      </c>
      <c r="I53" s="89"/>
      <c r="J53" s="99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100" t="s">
        <v>48</v>
      </c>
    </row>
    <row r="58" customHeight="1" spans="1:9">
      <c r="A58" s="80">
        <f>E53</f>
        <v>0</v>
      </c>
      <c r="B58" s="81"/>
      <c r="C58" s="81">
        <f>H53</f>
        <v>3044</v>
      </c>
      <c r="D58" s="81"/>
      <c r="E58" s="81">
        <f>F53</f>
        <v>3044</v>
      </c>
      <c r="F58" s="81"/>
      <c r="G58" s="81">
        <f>G53</f>
        <v>0</v>
      </c>
      <c r="H58" s="81"/>
      <c r="I58" s="101">
        <f>A58-C58</f>
        <v>-3044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2">
        <v>43704</v>
      </c>
      <c r="G7" s="11"/>
      <c r="H7" s="10" t="s">
        <v>63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9"/>
      <c r="J8" s="16" t="s">
        <v>65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66</v>
      </c>
      <c r="E10" s="20" t="s">
        <v>67</v>
      </c>
      <c r="F10" s="21"/>
      <c r="G10" s="22" t="s">
        <v>68</v>
      </c>
      <c r="H10" s="21" t="s">
        <v>69</v>
      </c>
      <c r="I10" s="20" t="s">
        <v>70</v>
      </c>
      <c r="J10" s="21"/>
      <c r="K10" s="22" t="s">
        <v>71</v>
      </c>
    </row>
    <row r="11" ht="20.1" customHeight="1" spans="2:11">
      <c r="B11" s="23">
        <v>1</v>
      </c>
      <c r="C11" s="24"/>
      <c r="D11" s="25" t="s">
        <v>72</v>
      </c>
      <c r="E11" s="23" t="s">
        <v>73</v>
      </c>
      <c r="F11" s="24"/>
      <c r="G11" s="26">
        <v>0</v>
      </c>
      <c r="H11" s="26"/>
      <c r="I11" s="41"/>
      <c r="J11" s="42"/>
      <c r="K11" s="43" t="s">
        <v>74</v>
      </c>
    </row>
    <row r="12" ht="23" customHeight="1" spans="2:11">
      <c r="B12" s="23">
        <v>2</v>
      </c>
      <c r="C12" s="24"/>
      <c r="D12" s="27"/>
      <c r="E12" s="28" t="s">
        <v>75</v>
      </c>
      <c r="F12" s="28"/>
      <c r="G12" s="26">
        <v>0</v>
      </c>
      <c r="H12" s="26"/>
      <c r="I12" s="41"/>
      <c r="J12" s="42"/>
      <c r="K12" s="43" t="s">
        <v>74</v>
      </c>
    </row>
    <row r="13" ht="20.1" customHeight="1" spans="2:11">
      <c r="B13" s="23">
        <v>3</v>
      </c>
      <c r="C13" s="24"/>
      <c r="D13" s="27"/>
      <c r="E13" s="23" t="s">
        <v>76</v>
      </c>
      <c r="F13" s="24"/>
      <c r="G13" s="26">
        <v>0</v>
      </c>
      <c r="H13" s="26"/>
      <c r="I13" s="41"/>
      <c r="J13" s="42"/>
      <c r="K13" s="43" t="s">
        <v>74</v>
      </c>
    </row>
    <row r="14" ht="20.1" customHeight="1" spans="2:11">
      <c r="B14" s="23">
        <v>4</v>
      </c>
      <c r="C14" s="24"/>
      <c r="D14" s="27"/>
      <c r="E14" s="23" t="s">
        <v>77</v>
      </c>
      <c r="F14" s="24"/>
      <c r="G14" s="26">
        <v>0</v>
      </c>
      <c r="H14" s="26"/>
      <c r="I14" s="41"/>
      <c r="J14" s="42"/>
      <c r="K14" s="43" t="s">
        <v>78</v>
      </c>
    </row>
    <row r="15" ht="20.1" customHeight="1" spans="2:11">
      <c r="B15" s="23">
        <v>5</v>
      </c>
      <c r="C15" s="24"/>
      <c r="D15" s="25" t="s">
        <v>41</v>
      </c>
      <c r="E15" s="28" t="s">
        <v>79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43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69</v>
      </c>
      <c r="C20" s="22"/>
      <c r="D20" s="22"/>
      <c r="E20" s="22"/>
      <c r="F20" s="22"/>
      <c r="G20" s="22" t="s">
        <v>80</v>
      </c>
      <c r="H20" s="22"/>
      <c r="I20" s="22"/>
      <c r="J20" s="22"/>
      <c r="K20" s="22" t="s">
        <v>81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82</v>
      </c>
      <c r="C23" s="17"/>
      <c r="D23" s="17"/>
      <c r="E23" s="17"/>
      <c r="F23" s="17" t="s">
        <v>50</v>
      </c>
      <c r="G23" s="17" t="s">
        <v>83</v>
      </c>
      <c r="H23" s="17"/>
      <c r="I23" s="17"/>
      <c r="J23" s="17" t="s">
        <v>52</v>
      </c>
      <c r="K23" s="17"/>
    </row>
    <row r="26" ht="17.4" spans="1:11">
      <c r="A26" s="2" t="s">
        <v>84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62</v>
      </c>
      <c r="E30" s="10"/>
      <c r="F30" s="12">
        <f>F7</f>
        <v>43704</v>
      </c>
      <c r="G30" s="11"/>
      <c r="H30" s="10" t="s">
        <v>63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64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85</v>
      </c>
      <c r="E33" s="28" t="s">
        <v>86</v>
      </c>
      <c r="F33" s="28"/>
      <c r="G33" s="26" t="s">
        <v>87</v>
      </c>
      <c r="H33" s="26" t="s">
        <v>88</v>
      </c>
      <c r="I33" s="26" t="s">
        <v>43</v>
      </c>
      <c r="J33" s="26"/>
      <c r="K33" s="49" t="s">
        <v>71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43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82</v>
      </c>
      <c r="C38" s="17"/>
      <c r="D38" s="17"/>
      <c r="E38" s="17"/>
      <c r="F38" s="17" t="s">
        <v>50</v>
      </c>
      <c r="G38" s="17" t="s">
        <v>83</v>
      </c>
      <c r="H38" s="17"/>
      <c r="I38" s="17"/>
      <c r="J38" s="17" t="s">
        <v>52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2024-08-31T13:07:03Z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21D37F31BECF44CAA414AD0052A88822_12</vt:lpwstr>
  </property>
</Properties>
</file>