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<sst xmlns="http://schemas.openxmlformats.org/spreadsheetml/2006/main" count="56" uniqueCount="56">
  <si>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</si>
  <si>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团号：HMEA-251122-SXY200</t>
  </si>
  <si>
    <t>会议日期：2025.11.23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</si>
  <si>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</si>
  <si>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</si>
  <si>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</si>
  <si>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</si>
  <si>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</si>
  <si>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</si>
  <si>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</si>
  <si>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</si>
  <si>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</si>
  <si>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</si>
  <si>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</si>
  <si>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</si>
  <si>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</si>
  <si>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</si>
  <si>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</si>
  <si>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</si>
  <si>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</si>
  <si>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</si>
  <si>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</si>
  <si>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</si>
  <si>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</si>
  <si>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</si>
  <si>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</si>
  <si>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</si>
  <si>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</si>
  <si>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</si>
  <si>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</si>
  <si>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快递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</si>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</sst>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9" workbookViewId="0">
      <selection activeCell="I82" sqref="I82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/>
      <c r="D8" s="17"/>
      <c r="E8" s="16"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/>
      <c r="D16" s="24">
        <f>SUM(D8)</f>
        <v>0</v>
      </c>
      <c r="E16" s="24"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/>
      <c r="D29" s="27"/>
      <c r="E29" s="37"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/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/>
      <c r="D38" s="27"/>
      <c r="E38" s="37"/>
      <c r="F38" s="16">
        <v>34.9</v>
      </c>
      <c r="G38" s="16">
        <v>0</v>
      </c>
      <c r="H38" s="16">
        <v>34.9</v>
      </c>
      <c r="I38" s="20" t="s">
        <v>28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291</v>
      </c>
      <c r="G39" s="16">
        <v>0</v>
      </c>
      <c r="H39" s="16">
        <f t="shared" ref="H39:H63" si="7">F39+G39</f>
        <v>291</v>
      </c>
      <c r="I39" s="18" t="s">
        <v>30</v>
      </c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31</v>
      </c>
      <c r="C47" s="24"/>
      <c r="D47" s="24">
        <f>SUM(D38)</f>
        <v>0</v>
      </c>
      <c r="E47" s="24">
        <f>SUM(E38)</f>
        <v>0</v>
      </c>
      <c r="F47" s="24">
        <f t="shared" ref="F47:H47" si="8">SUM(F38:F46)</f>
        <v>325.9</v>
      </c>
      <c r="G47" s="24">
        <f>SUM(G38:G46)</f>
        <v>0</v>
      </c>
      <c r="H47" s="24">
        <f>SUM(H38:H46)</f>
        <v>325.9</v>
      </c>
      <c r="I47" s="25"/>
      <c r="J47" s="26"/>
    </row>
    <row r="48" customHeight="1" spans="1:10">
      <c r="A48" s="14">
        <v>6</v>
      </c>
      <c r="B48" s="15" t="s">
        <v>32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33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34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35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36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37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38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39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40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41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42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43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44</v>
      </c>
      <c r="C74" s="24"/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45</v>
      </c>
      <c r="C75" s="24"/>
      <c r="D75" s="24">
        <f t="shared" ref="C75:H75" si="20">SUM(D74,D64,D60,D57,D52,D47,D37,D28,D19,D16)</f>
        <v>0</v>
      </c>
      <c r="E75" s="24">
        <f t="shared" si="20"/>
        <v>0</v>
      </c>
      <c r="F75" s="24">
        <f t="shared" si="20"/>
        <v>325.9</v>
      </c>
      <c r="G75" s="24">
        <f t="shared" si="20"/>
        <v>0</v>
      </c>
      <c r="H75" s="24">
        <f t="shared" si="20"/>
        <v>325.9</v>
      </c>
      <c r="I75" s="25"/>
      <c r="J75" s="46"/>
    </row>
    <row r="79" customHeight="1" spans="1:10">
      <c r="A79" s="47" t="s">
        <v>46</v>
      </c>
      <c r="B79" s="48"/>
      <c r="C79" s="49" t="s">
        <v>47</v>
      </c>
      <c r="D79" s="49"/>
      <c r="E79" s="49" t="s">
        <v>48</v>
      </c>
      <c r="F79" s="49"/>
      <c r="G79" s="49" t="s">
        <v>49</v>
      </c>
      <c r="H79" s="49"/>
      <c r="I79" s="50" t="s">
        <v>50</v>
      </c>
    </row>
    <row r="80" customHeight="1" spans="1:10">
      <c r="A80" s="51">
        <f>C75</f>
        <v>0</v>
      </c>
      <c r="B80" s="52"/>
      <c r="C80" s="52">
        <f>H75</f>
        <v>325.9</v>
      </c>
      <c r="D80" s="52"/>
      <c r="E80" s="52">
        <f>F75</f>
        <v>325.9</v>
      </c>
      <c r="F80" s="52"/>
      <c r="G80" s="52">
        <f>G75</f>
        <v>0</v>
      </c>
      <c r="H80" s="52"/>
      <c r="I80" s="53">
        <f>A80-C80</f>
        <v>-325.9</v>
      </c>
    </row>
    <row r="82" customHeight="1" spans="1:9">
      <c r="A82" s="54" t="s">
        <v>51</v>
      </c>
      <c r="B82" s="1"/>
      <c r="C82" s="55" t="s">
        <v>52</v>
      </c>
      <c r="D82" s="54"/>
      <c r="E82" s="54" t="s">
        <v>53</v>
      </c>
      <c r="F82" s="54"/>
      <c r="G82" s="54" t="s">
        <v>54</v>
      </c>
      <c r="H82" s="54"/>
      <c r="I82" s="1"/>
    </row>
    <row r="84" customHeight="1" spans="1:9">
      <c r="F84" t="s">
        <v>55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2024-08-22T10:33:00Z</cp:lastPrinted>
  <dcterms:modified xsi:type="dcterms:W3CDTF">2025-11-28T03:52:49Z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0C6CF69AD84D48518FFEF3F3CED50EF4_13</vt:lpwstr>
  </property>
</Properties>
</file>