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<sst xmlns="http://schemas.openxmlformats.org/spreadsheetml/2006/main" count="80" uniqueCount="78">
  <si>
    <t>【借款报销单】</t>
  </si>
  <si>
    <t>团号：HMEA-260101-ZJT858A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</si>
  <si>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</si>
  <si>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</si>
  <si>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</si>
  <si>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</si>
  <si>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</si>
  <si>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</si>
  <si>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</si>
  <si>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</si>
  <si>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</si>
  <si>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</si>
  <si>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</si>
  <si>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</si>
  <si>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</si>
  <si>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</si>
  <si>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滇西小哥</t>
  </si>
  <si>
    <t>可用项目：租车费、大交通、过路费、过桥费。
加油费（仅试驾活动可用，且只可使用活动当时当地的加油票）</t>
  </si>
  <si>
    <t>刘子恒</t>
  </si>
  <si>
    <t>宫鹏宇</t>
  </si>
  <si>
    <t>丰安琪</t>
  </si>
  <si>
    <t>银壶大魔王</t>
  </si>
  <si>
    <t>李贵妃</t>
  </si>
  <si>
    <t>张沫凡</t>
  </si>
  <si>
    <t>陈楚念</t>
  </si>
  <si>
    <t>国风九瑾</t>
  </si>
  <si>
    <t>曾妮</t>
  </si>
  <si>
    <t>王小潮</t>
  </si>
  <si>
    <t>李红</t>
  </si>
  <si>
    <t>林又迟</t>
  </si>
  <si>
    <t>淳源</t>
  </si>
  <si>
    <t>陈喜悦耶</t>
  </si>
  <si>
    <t>桂梓</t>
  </si>
  <si>
    <t>婷妞+馒猫子</t>
  </si>
  <si>
    <t>张晓勺</t>
  </si>
  <si>
    <t>小宋阿姐</t>
  </si>
  <si>
    <t>活动交通合计</t>
  </si>
  <si>
    <t>住宿费用</t>
  </si>
  <si>
    <t>达人李红</t>
  </si>
  <si>
    <t>仅可使用公司规定项目的发票，其余均不可用。需提供签到表及收条。</t>
  </si>
  <si>
    <t>客户使用</t>
  </si>
  <si>
    <t>达人丰安琪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</si>
  <si>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</si>
  <si>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</si>
  <si>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</si>
  <si>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</si>
  <si>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</si>
  <si>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客户用餐</t>
  </si>
  <si>
    <t>需提供刷卡联、菜单（小票）</t>
  </si>
  <si>
    <t>24号晚餐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</si>
  <si>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</si>
  <si>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</si>
  <si>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</si>
  <si>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</si>
  <si>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</si>
  <si>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</si>
  <si>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</si>
  <si>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</si>
  <si>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</si>
  <si>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</si>
  <si>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</si>
  <si>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</si>
  <si>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</si>
  <si>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</si>
  <si>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</si>
  <si>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</si>
  <si>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李红快递费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</si>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</sst>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5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6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176" fontId="0" fillId="0" borderId="2" xfId="0" applyNumberFormat="1" applyFont="1" applyFill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2" xfId="0" applyFont="1" applyFill="1" applyBorder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6" borderId="3" xfId="0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2" xfId="0" applyFont="1" applyBorder="1">
      <alignment vertical="center"/>
    </xf>
    <xf numFmtId="0" fontId="4" fillId="6" borderId="5" xfId="0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4" fillId="6" borderId="6" xfId="0" applyFont="1" applyFill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8" fontId="6" fillId="6" borderId="8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90"/>
  <sheetViews>
    <sheetView tabSelected="1" view="pageBreakPreview" zoomScaleNormal="110" topLeftCell="A71" workbookViewId="0">
      <selection activeCell="I27" sqref="I27"/>
    </sheetView>
  </sheetViews>
  <sheetFormatPr defaultColWidth="9" defaultRowHeight="21" customHeight="1"/>
  <cols>
    <col min="1" max="1" width="9" style="3"/>
    <col min="2" max="2" width="16.7181818181818" customWidth="1"/>
    <col min="3" max="3" width="13.1727272727273" style="4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1:12">
      <c r="C2" s="5" t="s">
        <v>0</v>
      </c>
      <c r="D2" s="5"/>
      <c r="E2" s="5"/>
      <c r="F2" s="5"/>
      <c r="G2" s="5"/>
      <c r="H2" s="5"/>
      <c r="I2" s="6"/>
      <c r="J2" s="6"/>
      <c r="K2" s="6"/>
      <c r="L2" s="6"/>
    </row>
    <row r="4" customHeight="1" spans="1:12">
      <c r="H4" s="7" t="s">
        <v>1</v>
      </c>
      <c r="I4" s="8"/>
      <c r="J4" s="8" t="s">
        <v>2</v>
      </c>
    </row>
    <row r="5" customHeight="1" spans="1:12">
      <c r="H5" s="9"/>
      <c r="I5" s="9"/>
      <c r="J5" s="9"/>
    </row>
    <row r="6" customHeight="1" spans="1:12">
      <c r="A6" s="10" t="s">
        <v>3</v>
      </c>
      <c r="B6" s="11" t="s">
        <v>4</v>
      </c>
      <c r="C6" s="12" t="s">
        <v>5</v>
      </c>
      <c r="D6" s="12"/>
      <c r="E6" s="12"/>
      <c r="F6" s="13" t="s">
        <v>6</v>
      </c>
      <c r="G6" s="13"/>
      <c r="H6" s="13"/>
      <c r="I6" s="13"/>
      <c r="J6" s="11" t="s">
        <v>7</v>
      </c>
    </row>
    <row r="7" customHeight="1" spans="1:12">
      <c r="A7" s="10"/>
      <c r="B7" s="11"/>
      <c r="C7" s="14" t="s">
        <v>8</v>
      </c>
      <c r="D7" s="15" t="s">
        <v>9</v>
      </c>
      <c r="E7" s="12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1"/>
    </row>
    <row r="8" customHeight="1" spans="1:12">
      <c r="A8" s="16">
        <v>1</v>
      </c>
      <c r="B8" s="17" t="s">
        <v>15</v>
      </c>
      <c r="C8" s="18">
        <v>0</v>
      </c>
      <c r="D8" s="16">
        <v>0</v>
      </c>
      <c r="E8" s="18">
        <f>C8*D8</f>
        <v>0</v>
      </c>
      <c r="F8" s="19">
        <v>55.18</v>
      </c>
      <c r="G8" s="19">
        <v>0</v>
      </c>
      <c r="H8" s="19">
        <f>F8+G8</f>
        <v>55.18</v>
      </c>
      <c r="I8" s="20" t="s">
        <v>16</v>
      </c>
      <c r="J8" s="21" t="s">
        <v>17</v>
      </c>
    </row>
    <row r="9" customHeight="1" spans="1:12">
      <c r="A9" s="22"/>
      <c r="B9" s="23"/>
      <c r="C9" s="24"/>
      <c r="D9" s="22"/>
      <c r="E9" s="24"/>
      <c r="F9" s="19">
        <v>519.59</v>
      </c>
      <c r="G9" s="19">
        <v>0</v>
      </c>
      <c r="H9" s="19">
        <f t="shared" ref="H9:H27" si="0">F9+G9</f>
        <v>519.59</v>
      </c>
      <c r="I9" s="20" t="s">
        <v>18</v>
      </c>
      <c r="J9" s="25"/>
    </row>
    <row r="10" customHeight="1" spans="1:12">
      <c r="A10" s="22"/>
      <c r="B10" s="23"/>
      <c r="C10" s="24"/>
      <c r="D10" s="22"/>
      <c r="E10" s="24"/>
      <c r="F10" s="19">
        <v>235.77</v>
      </c>
      <c r="G10" s="19">
        <v>0</v>
      </c>
      <c r="H10" s="19">
        <f t="shared" si="0"/>
        <v>235.77</v>
      </c>
      <c r="I10" s="20" t="s">
        <v>19</v>
      </c>
      <c r="J10" s="25"/>
    </row>
    <row r="11" customHeight="1" spans="1:12">
      <c r="A11" s="22"/>
      <c r="B11" s="23"/>
      <c r="C11" s="24"/>
      <c r="D11" s="22"/>
      <c r="E11" s="24"/>
      <c r="F11" s="19">
        <v>43.6</v>
      </c>
      <c r="G11" s="19">
        <v>0</v>
      </c>
      <c r="H11" s="19">
        <f t="shared" si="0"/>
        <v>43.6</v>
      </c>
      <c r="I11" s="20" t="s">
        <v>20</v>
      </c>
      <c r="J11" s="25"/>
    </row>
    <row r="12" s="1" customFormat="1" customHeight="1" spans="1:12">
      <c r="A12" s="22"/>
      <c r="B12" s="23"/>
      <c r="C12" s="26"/>
      <c r="D12" s="27"/>
      <c r="E12" s="26"/>
      <c r="F12" s="19">
        <v>94.65</v>
      </c>
      <c r="G12" s="19">
        <v>0</v>
      </c>
      <c r="H12" s="19">
        <f t="shared" si="0"/>
        <v>94.65</v>
      </c>
      <c r="I12" s="20" t="s">
        <v>21</v>
      </c>
      <c r="J12" s="25"/>
    </row>
    <row r="13" s="1" customFormat="1" customHeight="1" spans="1:12">
      <c r="A13" s="22"/>
      <c r="B13" s="23"/>
      <c r="C13" s="26"/>
      <c r="D13" s="27"/>
      <c r="E13" s="26"/>
      <c r="F13" s="19">
        <v>234</v>
      </c>
      <c r="G13" s="19">
        <v>0</v>
      </c>
      <c r="H13" s="19">
        <f t="shared" si="0"/>
        <v>234</v>
      </c>
      <c r="I13" s="20" t="s">
        <v>22</v>
      </c>
      <c r="J13" s="25"/>
    </row>
    <row r="14" s="1" customFormat="1" customHeight="1" spans="1:12">
      <c r="A14" s="22"/>
      <c r="B14" s="23"/>
      <c r="C14" s="26"/>
      <c r="D14" s="27"/>
      <c r="E14" s="26"/>
      <c r="F14" s="19">
        <v>582.72</v>
      </c>
      <c r="G14" s="19">
        <v>0</v>
      </c>
      <c r="H14" s="19">
        <f t="shared" si="0"/>
        <v>582.72</v>
      </c>
      <c r="I14" s="20" t="s">
        <v>23</v>
      </c>
      <c r="J14" s="25"/>
    </row>
    <row r="15" s="1" customFormat="1" customHeight="1" spans="1:12">
      <c r="A15" s="22"/>
      <c r="B15" s="23"/>
      <c r="C15" s="26"/>
      <c r="D15" s="27"/>
      <c r="E15" s="26"/>
      <c r="F15" s="19">
        <v>729.63</v>
      </c>
      <c r="G15" s="19">
        <v>0</v>
      </c>
      <c r="H15" s="19">
        <f t="shared" si="0"/>
        <v>729.63</v>
      </c>
      <c r="I15" s="20" t="s">
        <v>24</v>
      </c>
      <c r="J15" s="25"/>
    </row>
    <row r="16" s="1" customFormat="1" customHeight="1" spans="1:12">
      <c r="A16" s="22"/>
      <c r="B16" s="23"/>
      <c r="C16" s="26"/>
      <c r="D16" s="27"/>
      <c r="E16" s="26"/>
      <c r="F16" s="19">
        <v>90.17</v>
      </c>
      <c r="G16" s="19">
        <v>0</v>
      </c>
      <c r="H16" s="19">
        <f t="shared" si="0"/>
        <v>90.17</v>
      </c>
      <c r="I16" s="20" t="s">
        <v>25</v>
      </c>
      <c r="J16" s="25"/>
    </row>
    <row r="17" s="1" customFormat="1" customHeight="1" spans="1:10">
      <c r="A17" s="22"/>
      <c r="B17" s="23"/>
      <c r="C17" s="26"/>
      <c r="D17" s="27"/>
      <c r="E17" s="26"/>
      <c r="F17" s="19">
        <v>132.8</v>
      </c>
      <c r="G17" s="19">
        <v>0</v>
      </c>
      <c r="H17" s="19">
        <f t="shared" si="0"/>
        <v>132.8</v>
      </c>
      <c r="I17" s="20" t="s">
        <v>26</v>
      </c>
      <c r="J17" s="25"/>
    </row>
    <row r="18" s="1" customFormat="1" customHeight="1" spans="1:10">
      <c r="A18" s="22"/>
      <c r="B18" s="23"/>
      <c r="C18" s="26"/>
      <c r="D18" s="27"/>
      <c r="E18" s="26"/>
      <c r="F18" s="19">
        <v>74.57</v>
      </c>
      <c r="G18" s="19">
        <v>0</v>
      </c>
      <c r="H18" s="19">
        <f t="shared" si="0"/>
        <v>74.57</v>
      </c>
      <c r="I18" s="20" t="s">
        <v>27</v>
      </c>
      <c r="J18" s="25"/>
    </row>
    <row r="19" s="1" customFormat="1" customHeight="1" spans="1:10">
      <c r="A19" s="22"/>
      <c r="B19" s="23"/>
      <c r="C19" s="26"/>
      <c r="D19" s="27"/>
      <c r="E19" s="26"/>
      <c r="F19" s="19">
        <v>401</v>
      </c>
      <c r="G19" s="19">
        <v>0</v>
      </c>
      <c r="H19" s="19">
        <f t="shared" si="0"/>
        <v>401</v>
      </c>
      <c r="I19" s="20" t="s">
        <v>28</v>
      </c>
      <c r="J19" s="25"/>
    </row>
    <row r="20" s="1" customFormat="1" customHeight="1" spans="1:10">
      <c r="A20" s="22"/>
      <c r="B20" s="23"/>
      <c r="C20" s="26"/>
      <c r="D20" s="27"/>
      <c r="E20" s="26"/>
      <c r="F20" s="19">
        <v>381.51</v>
      </c>
      <c r="G20" s="19">
        <v>0</v>
      </c>
      <c r="H20" s="19">
        <f t="shared" si="0"/>
        <v>381.51</v>
      </c>
      <c r="I20" s="20" t="s">
        <v>29</v>
      </c>
      <c r="J20" s="25"/>
    </row>
    <row r="21" s="1" customFormat="1" customHeight="1" spans="1:10">
      <c r="A21" s="22"/>
      <c r="B21" s="23"/>
      <c r="C21" s="26"/>
      <c r="D21" s="27"/>
      <c r="E21" s="26"/>
      <c r="F21" s="19">
        <v>221.48</v>
      </c>
      <c r="G21" s="19">
        <v>0</v>
      </c>
      <c r="H21" s="19">
        <f t="shared" si="0"/>
        <v>221.48</v>
      </c>
      <c r="I21" s="20" t="s">
        <v>30</v>
      </c>
      <c r="J21" s="25"/>
    </row>
    <row r="22" s="1" customFormat="1" customHeight="1" spans="1:10">
      <c r="A22" s="22"/>
      <c r="B22" s="23"/>
      <c r="C22" s="26"/>
      <c r="D22" s="27"/>
      <c r="E22" s="26"/>
      <c r="F22" s="19">
        <v>354.59</v>
      </c>
      <c r="G22" s="19">
        <v>0</v>
      </c>
      <c r="H22" s="19">
        <f t="shared" si="0"/>
        <v>354.59</v>
      </c>
      <c r="I22" s="20" t="s">
        <v>31</v>
      </c>
      <c r="J22" s="25"/>
    </row>
    <row r="23" s="1" customFormat="1" customHeight="1" spans="1:10">
      <c r="A23" s="22"/>
      <c r="B23" s="23"/>
      <c r="C23" s="26"/>
      <c r="D23" s="27"/>
      <c r="E23" s="26"/>
      <c r="F23" s="19">
        <v>328.4</v>
      </c>
      <c r="G23" s="19">
        <v>0</v>
      </c>
      <c r="H23" s="19">
        <f t="shared" si="0"/>
        <v>328.4</v>
      </c>
      <c r="I23" s="20" t="s">
        <v>32</v>
      </c>
      <c r="J23" s="25"/>
    </row>
    <row r="24" s="1" customFormat="1" customHeight="1" spans="1:10">
      <c r="A24" s="22"/>
      <c r="B24" s="23"/>
      <c r="C24" s="26"/>
      <c r="D24" s="27"/>
      <c r="E24" s="26"/>
      <c r="F24" s="19">
        <v>597.65</v>
      </c>
      <c r="G24" s="19">
        <v>0</v>
      </c>
      <c r="H24" s="19">
        <f t="shared" si="0"/>
        <v>597.65</v>
      </c>
      <c r="I24" s="20" t="s">
        <v>33</v>
      </c>
      <c r="J24" s="25"/>
    </row>
    <row r="25" s="1" customFormat="1" customHeight="1" spans="1:10">
      <c r="A25" s="22"/>
      <c r="B25" s="23"/>
      <c r="C25" s="26"/>
      <c r="D25" s="27"/>
      <c r="E25" s="26"/>
      <c r="F25" s="19">
        <v>760.88</v>
      </c>
      <c r="G25" s="19">
        <v>0</v>
      </c>
      <c r="H25" s="19">
        <f t="shared" si="0"/>
        <v>760.88</v>
      </c>
      <c r="I25" s="20" t="s">
        <v>34</v>
      </c>
      <c r="J25" s="25"/>
    </row>
    <row r="26" s="1" customFormat="1" customHeight="1" spans="1:10">
      <c r="A26" s="22"/>
      <c r="B26" s="23"/>
      <c r="C26" s="26"/>
      <c r="D26" s="27"/>
      <c r="E26" s="26"/>
      <c r="F26" s="19">
        <v>3800</v>
      </c>
      <c r="G26" s="19">
        <v>0</v>
      </c>
      <c r="H26" s="19">
        <f t="shared" si="0"/>
        <v>3800</v>
      </c>
      <c r="I26" s="20" t="s">
        <v>35</v>
      </c>
      <c r="J26" s="25"/>
    </row>
    <row r="27" s="1" customFormat="1" customHeight="1" spans="1:10">
      <c r="A27" s="22"/>
      <c r="B27" s="23"/>
      <c r="C27" s="26"/>
      <c r="D27" s="27"/>
      <c r="E27" s="26"/>
      <c r="F27" s="19"/>
      <c r="G27" s="19">
        <v>0</v>
      </c>
      <c r="H27" s="19">
        <f t="shared" si="0"/>
        <v>0</v>
      </c>
      <c r="I27" s="20"/>
      <c r="J27" s="25"/>
    </row>
    <row r="28" s="1" customFormat="1" customHeight="1" spans="1:10">
      <c r="A28" s="28"/>
      <c r="B28" s="29"/>
      <c r="C28" s="30"/>
      <c r="D28" s="31"/>
      <c r="E28" s="30"/>
      <c r="F28" s="19">
        <v>0</v>
      </c>
      <c r="G28" s="19">
        <v>0</v>
      </c>
      <c r="H28" s="19">
        <f>F28</f>
        <v>0</v>
      </c>
      <c r="I28" s="20"/>
      <c r="J28" s="25"/>
    </row>
    <row r="29" s="1" customFormat="1" customHeight="1" spans="1:10">
      <c r="A29" s="32"/>
      <c r="B29" s="33" t="s">
        <v>36</v>
      </c>
      <c r="C29" s="34">
        <f>SUM(C8)</f>
        <v>0</v>
      </c>
      <c r="D29" s="34">
        <f>SUM(D8)</f>
        <v>0</v>
      </c>
      <c r="E29" s="34">
        <f>SUM(E8)</f>
        <v>0</v>
      </c>
      <c r="F29" s="34">
        <f>SUM(F8:F28)</f>
        <v>9638.19</v>
      </c>
      <c r="G29" s="34">
        <f>SUM(G8:G11)</f>
        <v>0</v>
      </c>
      <c r="H29" s="34">
        <f>SUM(H8:H28)</f>
        <v>9638.19</v>
      </c>
      <c r="I29" s="35"/>
      <c r="J29" s="36"/>
    </row>
    <row r="30" customHeight="1" spans="1:10">
      <c r="A30" s="16">
        <v>2</v>
      </c>
      <c r="B30" s="17" t="s">
        <v>37</v>
      </c>
      <c r="C30" s="18">
        <v>0</v>
      </c>
      <c r="D30" s="16">
        <v>0</v>
      </c>
      <c r="E30" s="18">
        <f>C30*D30</f>
        <v>0</v>
      </c>
      <c r="F30" s="19">
        <v>409</v>
      </c>
      <c r="G30" s="19">
        <v>0</v>
      </c>
      <c r="H30" s="19">
        <f>F30+G30</f>
        <v>409</v>
      </c>
      <c r="I30" s="37" t="s">
        <v>38</v>
      </c>
      <c r="J30" s="21" t="s">
        <v>39</v>
      </c>
    </row>
    <row r="31" customHeight="1" spans="1:10">
      <c r="A31" s="22"/>
      <c r="B31" s="23"/>
      <c r="C31" s="24"/>
      <c r="D31" s="22"/>
      <c r="E31" s="24"/>
      <c r="F31" s="19">
        <v>389</v>
      </c>
      <c r="G31" s="19">
        <v>0</v>
      </c>
      <c r="H31" s="19">
        <f>F31+G31</f>
        <v>389</v>
      </c>
      <c r="I31" s="37" t="s">
        <v>40</v>
      </c>
      <c r="J31" s="25"/>
    </row>
    <row r="32" customHeight="1" spans="1:10">
      <c r="A32" s="22"/>
      <c r="B32" s="23"/>
      <c r="C32" s="24"/>
      <c r="D32" s="22"/>
      <c r="E32" s="24"/>
      <c r="F32" s="19">
        <v>296.82</v>
      </c>
      <c r="G32" s="19">
        <v>0</v>
      </c>
      <c r="H32" s="19">
        <f>F32+G32</f>
        <v>296.82</v>
      </c>
      <c r="I32" s="37" t="s">
        <v>38</v>
      </c>
      <c r="J32" s="25"/>
    </row>
    <row r="33" s="2" customFormat="1" customHeight="1" spans="1:10">
      <c r="A33" s="31"/>
      <c r="B33" s="29"/>
      <c r="C33" s="30"/>
      <c r="D33" s="31"/>
      <c r="E33" s="30"/>
      <c r="F33" s="38">
        <v>504</v>
      </c>
      <c r="G33" s="39">
        <v>0</v>
      </c>
      <c r="H33" s="39">
        <f>F33+G33</f>
        <v>504</v>
      </c>
      <c r="I33" s="40" t="s">
        <v>41</v>
      </c>
      <c r="J33" s="41"/>
    </row>
    <row r="34" s="1" customFormat="1" customHeight="1" spans="1:10">
      <c r="A34" s="32"/>
      <c r="B34" s="33" t="s">
        <v>42</v>
      </c>
      <c r="C34" s="34">
        <v>0</v>
      </c>
      <c r="D34" s="34">
        <f>SUM(D30)</f>
        <v>0</v>
      </c>
      <c r="E34" s="34">
        <f>SUM(E30)</f>
        <v>0</v>
      </c>
      <c r="F34" s="34">
        <f>SUM(F30:F33)</f>
        <v>1598.82</v>
      </c>
      <c r="G34" s="34">
        <f>SUM(G30:G32)</f>
        <v>0</v>
      </c>
      <c r="H34" s="34">
        <f>SUM(H30:H33)</f>
        <v>1598.82</v>
      </c>
      <c r="I34" s="35"/>
      <c r="J34" s="36"/>
    </row>
    <row r="35" customHeight="1" spans="1:10">
      <c r="A35" s="42">
        <v>3</v>
      </c>
      <c r="B35" s="43" t="s">
        <v>43</v>
      </c>
      <c r="C35" s="19">
        <v>20000</v>
      </c>
      <c r="D35" s="44">
        <v>1</v>
      </c>
      <c r="E35" s="19">
        <v>20000</v>
      </c>
      <c r="F35" s="19">
        <v>0</v>
      </c>
      <c r="G35" s="19">
        <v>0</v>
      </c>
      <c r="H35" s="19">
        <v>0</v>
      </c>
      <c r="I35" s="37"/>
      <c r="J35" s="45" t="s">
        <v>44</v>
      </c>
    </row>
    <row r="36" customHeight="1" spans="1:10">
      <c r="A36" s="42"/>
      <c r="B36" s="43"/>
      <c r="C36" s="19"/>
      <c r="D36" s="44"/>
      <c r="E36" s="19"/>
      <c r="F36" s="19">
        <v>0</v>
      </c>
      <c r="G36" s="19">
        <v>0</v>
      </c>
      <c r="H36" s="19">
        <v>0</v>
      </c>
      <c r="I36" s="37"/>
      <c r="J36" s="46"/>
    </row>
    <row r="37" customHeight="1" spans="1:10">
      <c r="A37" s="42"/>
      <c r="B37" s="43"/>
      <c r="C37" s="19"/>
      <c r="D37" s="44"/>
      <c r="E37" s="19"/>
      <c r="F37" s="19">
        <v>0</v>
      </c>
      <c r="G37" s="19">
        <v>0</v>
      </c>
      <c r="H37" s="19">
        <f>F37+G39</f>
        <v>0</v>
      </c>
      <c r="I37" s="37"/>
      <c r="J37" s="46"/>
    </row>
    <row r="38" customHeight="1" spans="1:10">
      <c r="A38" s="42"/>
      <c r="B38" s="43"/>
      <c r="C38" s="19"/>
      <c r="D38" s="44"/>
      <c r="E38" s="19"/>
      <c r="F38" s="19">
        <v>0</v>
      </c>
      <c r="G38" s="19">
        <v>0</v>
      </c>
      <c r="H38" s="19">
        <f>F38+G40</f>
        <v>0</v>
      </c>
      <c r="I38" s="37"/>
      <c r="J38" s="46"/>
    </row>
    <row r="39" customHeight="1" spans="1:10">
      <c r="A39" s="42"/>
      <c r="B39" s="43"/>
      <c r="C39" s="19"/>
      <c r="D39" s="44"/>
      <c r="E39" s="19"/>
      <c r="F39" s="19">
        <v>0</v>
      </c>
      <c r="G39" s="19">
        <v>0</v>
      </c>
      <c r="H39" s="19">
        <f t="shared" ref="H39:H42" si="1">F39</f>
        <v>0</v>
      </c>
      <c r="I39" s="37"/>
      <c r="J39" s="46"/>
    </row>
    <row r="40" customHeight="1" spans="1:10">
      <c r="A40" s="42"/>
      <c r="B40" s="43"/>
      <c r="C40" s="19"/>
      <c r="D40" s="44"/>
      <c r="E40" s="19"/>
      <c r="F40" s="19">
        <v>0</v>
      </c>
      <c r="G40" s="19">
        <v>0</v>
      </c>
      <c r="H40" s="19">
        <f t="shared" si="1"/>
        <v>0</v>
      </c>
      <c r="I40" s="37"/>
      <c r="J40" s="46"/>
    </row>
    <row r="41" customHeight="1" spans="1:10">
      <c r="A41" s="42"/>
      <c r="B41" s="43"/>
      <c r="C41" s="19"/>
      <c r="D41" s="44"/>
      <c r="E41" s="19"/>
      <c r="F41" s="19">
        <v>0</v>
      </c>
      <c r="G41" s="19">
        <v>0</v>
      </c>
      <c r="H41" s="19">
        <f t="shared" si="1"/>
        <v>0</v>
      </c>
      <c r="I41" s="37"/>
      <c r="J41" s="46"/>
    </row>
    <row r="42" customHeight="1" spans="1:10">
      <c r="A42" s="42"/>
      <c r="B42" s="43"/>
      <c r="C42" s="19"/>
      <c r="D42" s="44"/>
      <c r="E42" s="19"/>
      <c r="F42" s="19">
        <v>0</v>
      </c>
      <c r="G42" s="19">
        <v>0</v>
      </c>
      <c r="H42" s="19">
        <f t="shared" si="1"/>
        <v>0</v>
      </c>
      <c r="I42" s="37"/>
      <c r="J42" s="46"/>
    </row>
    <row r="43" s="1" customFormat="1" customHeight="1" spans="1:10">
      <c r="A43" s="32"/>
      <c r="B43" s="33" t="s">
        <v>45</v>
      </c>
      <c r="C43" s="34">
        <f>SUM(C35)</f>
        <v>20000</v>
      </c>
      <c r="D43" s="34">
        <f>SUM(D35)</f>
        <v>1</v>
      </c>
      <c r="E43" s="34">
        <f>SUM(E35)</f>
        <v>20000</v>
      </c>
      <c r="F43" s="34">
        <f>SUM(F35:F42)</f>
        <v>0</v>
      </c>
      <c r="G43" s="34">
        <v>0</v>
      </c>
      <c r="H43" s="34">
        <f>SUM(H35:H42)</f>
        <v>0</v>
      </c>
      <c r="I43" s="35"/>
      <c r="J43" s="47"/>
    </row>
    <row r="44" customHeight="1" spans="1:10">
      <c r="A44" s="42">
        <v>4</v>
      </c>
      <c r="B44" s="43" t="s">
        <v>46</v>
      </c>
      <c r="C44" s="19">
        <v>0</v>
      </c>
      <c r="D44" s="44">
        <v>0</v>
      </c>
      <c r="E44" s="19">
        <f>C44*D44</f>
        <v>0</v>
      </c>
      <c r="F44" s="19">
        <v>551</v>
      </c>
      <c r="G44" s="19">
        <v>0</v>
      </c>
      <c r="H44" s="19">
        <f>F44+G44</f>
        <v>551</v>
      </c>
      <c r="I44" s="37" t="s">
        <v>47</v>
      </c>
      <c r="J44" s="45" t="s">
        <v>48</v>
      </c>
    </row>
    <row r="45" customHeight="1" spans="1:10">
      <c r="A45" s="42"/>
      <c r="B45" s="43"/>
      <c r="C45" s="19"/>
      <c r="D45" s="44"/>
      <c r="E45" s="19"/>
      <c r="F45" s="19">
        <v>330</v>
      </c>
      <c r="G45" s="19">
        <v>0</v>
      </c>
      <c r="H45" s="19">
        <f t="shared" ref="H45:H50" si="2">F45+G45</f>
        <v>330</v>
      </c>
      <c r="I45" s="37" t="s">
        <v>47</v>
      </c>
      <c r="J45" s="46"/>
    </row>
    <row r="46" customHeight="1" spans="1:10">
      <c r="A46" s="42"/>
      <c r="B46" s="43"/>
      <c r="C46" s="19"/>
      <c r="D46" s="44"/>
      <c r="E46" s="19"/>
      <c r="F46" s="19">
        <v>9356</v>
      </c>
      <c r="G46" s="19">
        <v>0</v>
      </c>
      <c r="H46" s="19">
        <f t="shared" si="2"/>
        <v>9356</v>
      </c>
      <c r="I46" s="37" t="s">
        <v>49</v>
      </c>
      <c r="J46" s="46"/>
    </row>
    <row r="47" customHeight="1" spans="1:10">
      <c r="A47" s="42"/>
      <c r="B47" s="43"/>
      <c r="C47" s="19"/>
      <c r="D47" s="44"/>
      <c r="E47" s="19"/>
      <c r="F47" s="19">
        <v>0</v>
      </c>
      <c r="G47" s="19">
        <v>0</v>
      </c>
      <c r="H47" s="19">
        <v>0</v>
      </c>
      <c r="I47" s="37"/>
      <c r="J47" s="46"/>
    </row>
    <row r="48" customHeight="1" spans="1:10">
      <c r="A48" s="42"/>
      <c r="B48" s="43"/>
      <c r="C48" s="19"/>
      <c r="D48" s="44"/>
      <c r="E48" s="19"/>
      <c r="F48" s="19">
        <v>0</v>
      </c>
      <c r="G48" s="19">
        <v>0</v>
      </c>
      <c r="H48" s="19">
        <f t="shared" si="2"/>
        <v>0</v>
      </c>
      <c r="I48" s="37"/>
      <c r="J48" s="46"/>
    </row>
    <row r="49" customHeight="1" spans="1:10">
      <c r="A49" s="42"/>
      <c r="B49" s="43"/>
      <c r="C49" s="19"/>
      <c r="D49" s="44"/>
      <c r="E49" s="19"/>
      <c r="F49" s="19">
        <v>0</v>
      </c>
      <c r="G49" s="19">
        <v>0</v>
      </c>
      <c r="H49" s="19">
        <f t="shared" si="2"/>
        <v>0</v>
      </c>
      <c r="I49" s="37"/>
      <c r="J49" s="46"/>
    </row>
    <row r="50" customHeight="1" spans="1:10">
      <c r="A50" s="42"/>
      <c r="B50" s="43"/>
      <c r="C50" s="19"/>
      <c r="D50" s="44"/>
      <c r="E50" s="19"/>
      <c r="F50" s="19">
        <v>0</v>
      </c>
      <c r="G50" s="19">
        <v>0</v>
      </c>
      <c r="H50" s="19">
        <f t="shared" si="2"/>
        <v>0</v>
      </c>
      <c r="I50" s="37"/>
      <c r="J50" s="46"/>
    </row>
    <row r="51" s="1" customFormat="1" customHeight="1" spans="1:10">
      <c r="A51" s="32"/>
      <c r="B51" s="33" t="s">
        <v>50</v>
      </c>
      <c r="C51" s="34">
        <f>SUM(C44)</f>
        <v>0</v>
      </c>
      <c r="D51" s="34">
        <f>SUM(D44)</f>
        <v>0</v>
      </c>
      <c r="E51" s="34">
        <f>SUM(E44)</f>
        <v>0</v>
      </c>
      <c r="F51" s="34">
        <f>SUM(F44:F50)</f>
        <v>10237</v>
      </c>
      <c r="G51" s="34">
        <f>SUM(G44:G50)</f>
        <v>0</v>
      </c>
      <c r="H51" s="34">
        <f>SUM(H44:H50)</f>
        <v>10237</v>
      </c>
      <c r="I51" s="35"/>
      <c r="J51" s="47"/>
    </row>
    <row r="52" customHeight="1" spans="1:10">
      <c r="A52" s="16">
        <v>5</v>
      </c>
      <c r="B52" s="17" t="s">
        <v>51</v>
      </c>
      <c r="C52" s="48">
        <v>0</v>
      </c>
      <c r="D52" s="49">
        <v>0</v>
      </c>
      <c r="E52" s="50">
        <f t="shared" ref="E50:E75" si="3">C52*D52</f>
        <v>0</v>
      </c>
      <c r="F52" s="19">
        <v>0</v>
      </c>
      <c r="G52" s="19">
        <v>0</v>
      </c>
      <c r="H52" s="19">
        <v>0</v>
      </c>
      <c r="I52" s="51"/>
      <c r="J52" s="21" t="s">
        <v>52</v>
      </c>
    </row>
    <row r="53" customHeight="1" spans="1:10">
      <c r="A53" s="22"/>
      <c r="B53" s="23"/>
      <c r="C53" s="52"/>
      <c r="D53" s="53"/>
      <c r="E53" s="54"/>
      <c r="F53" s="19">
        <v>0</v>
      </c>
      <c r="G53" s="19">
        <v>0</v>
      </c>
      <c r="H53" s="19">
        <v>0</v>
      </c>
      <c r="I53" s="37"/>
      <c r="J53" s="25"/>
    </row>
    <row r="54" customHeight="1" spans="1:10">
      <c r="A54" s="22"/>
      <c r="B54" s="23"/>
      <c r="C54" s="52"/>
      <c r="D54" s="53"/>
      <c r="E54" s="54"/>
      <c r="F54" s="19">
        <v>0</v>
      </c>
      <c r="G54" s="19">
        <v>0</v>
      </c>
      <c r="H54" s="19">
        <v>0</v>
      </c>
      <c r="I54" s="37"/>
      <c r="J54" s="25"/>
    </row>
    <row r="55" customHeight="1" spans="1:10">
      <c r="A55" s="22"/>
      <c r="B55" s="23"/>
      <c r="C55" s="52"/>
      <c r="D55" s="53"/>
      <c r="E55" s="54"/>
      <c r="F55" s="19">
        <v>0</v>
      </c>
      <c r="G55" s="19">
        <v>0</v>
      </c>
      <c r="H55" s="19">
        <v>0</v>
      </c>
      <c r="I55" s="37"/>
      <c r="J55" s="25"/>
    </row>
    <row r="56" customHeight="1" spans="1:10">
      <c r="A56" s="22"/>
      <c r="B56" s="23"/>
      <c r="C56" s="52"/>
      <c r="D56" s="53"/>
      <c r="E56" s="54"/>
      <c r="F56" s="19">
        <v>0</v>
      </c>
      <c r="G56" s="19">
        <v>0</v>
      </c>
      <c r="H56" s="19">
        <v>0</v>
      </c>
      <c r="I56" s="37"/>
      <c r="J56" s="25"/>
    </row>
    <row r="57" customHeight="1" spans="1:10">
      <c r="A57" s="22"/>
      <c r="B57" s="23"/>
      <c r="C57" s="52"/>
      <c r="D57" s="53"/>
      <c r="E57" s="54"/>
      <c r="F57" s="19">
        <v>0</v>
      </c>
      <c r="G57" s="19">
        <v>0</v>
      </c>
      <c r="H57" s="19">
        <v>0</v>
      </c>
      <c r="I57" s="37"/>
      <c r="J57" s="25"/>
    </row>
    <row r="58" customHeight="1" spans="1:10">
      <c r="A58" s="22"/>
      <c r="B58" s="23"/>
      <c r="C58" s="52"/>
      <c r="D58" s="53"/>
      <c r="E58" s="54"/>
      <c r="F58" s="19">
        <v>0</v>
      </c>
      <c r="G58" s="19">
        <v>0</v>
      </c>
      <c r="H58" s="19">
        <v>0</v>
      </c>
      <c r="I58" s="37"/>
      <c r="J58" s="25"/>
    </row>
    <row r="59" customHeight="1" spans="1:10">
      <c r="A59" s="22"/>
      <c r="B59" s="23"/>
      <c r="C59" s="52"/>
      <c r="D59" s="53"/>
      <c r="E59" s="54"/>
      <c r="F59" s="19">
        <v>0</v>
      </c>
      <c r="G59" s="19">
        <v>0</v>
      </c>
      <c r="H59" s="19">
        <v>0</v>
      </c>
      <c r="I59" s="51"/>
      <c r="J59" s="25"/>
    </row>
    <row r="60" customHeight="1" spans="1:10">
      <c r="A60" s="28"/>
      <c r="B60" s="29"/>
      <c r="C60" s="55"/>
      <c r="D60" s="56"/>
      <c r="E60" s="57"/>
      <c r="F60" s="19">
        <v>0</v>
      </c>
      <c r="G60" s="19">
        <v>0</v>
      </c>
      <c r="H60" s="19">
        <v>0</v>
      </c>
      <c r="I60" s="51"/>
      <c r="J60" s="25"/>
    </row>
    <row r="61" s="1" customFormat="1" customHeight="1" spans="1:10">
      <c r="A61" s="32"/>
      <c r="B61" s="33" t="s">
        <v>53</v>
      </c>
      <c r="C61" s="34">
        <f>SUM(C52)</f>
        <v>0</v>
      </c>
      <c r="D61" s="34">
        <f>SUM(D52)</f>
        <v>0</v>
      </c>
      <c r="E61" s="34">
        <f>SUM(E52)</f>
        <v>0</v>
      </c>
      <c r="F61" s="34">
        <f>SUM(F52:F60)</f>
        <v>0</v>
      </c>
      <c r="G61" s="34">
        <f>SUM(G52:G60)</f>
        <v>0</v>
      </c>
      <c r="H61" s="34">
        <f>SUM(H52:H60)</f>
        <v>0</v>
      </c>
      <c r="I61" s="35"/>
      <c r="J61" s="36"/>
    </row>
    <row r="62" customHeight="1" spans="1:10">
      <c r="A62" s="42">
        <v>6</v>
      </c>
      <c r="B62" s="43" t="s">
        <v>54</v>
      </c>
      <c r="C62" s="19">
        <v>0</v>
      </c>
      <c r="D62" s="44">
        <v>0</v>
      </c>
      <c r="E62" s="19">
        <f t="shared" si="3"/>
        <v>0</v>
      </c>
      <c r="F62" s="19">
        <v>0</v>
      </c>
      <c r="G62" s="19">
        <v>0</v>
      </c>
      <c r="H62" s="19">
        <f>F62+G62</f>
        <v>0</v>
      </c>
      <c r="I62" s="51"/>
      <c r="J62" s="21" t="s">
        <v>55</v>
      </c>
    </row>
    <row r="63" customHeight="1" spans="1:10">
      <c r="A63" s="42"/>
      <c r="B63" s="43"/>
      <c r="C63" s="19"/>
      <c r="D63" s="44"/>
      <c r="E63" s="19"/>
      <c r="F63" s="19">
        <v>0</v>
      </c>
      <c r="G63" s="19">
        <v>0</v>
      </c>
      <c r="H63" s="19">
        <f>F63+G63</f>
        <v>0</v>
      </c>
      <c r="I63" s="37"/>
      <c r="J63" s="46"/>
    </row>
    <row r="64" s="1" customFormat="1" customHeight="1" spans="1:10">
      <c r="A64" s="32"/>
      <c r="B64" s="33" t="s">
        <v>56</v>
      </c>
      <c r="C64" s="34">
        <v>0</v>
      </c>
      <c r="D64" s="34">
        <f>SUM(D62)</f>
        <v>0</v>
      </c>
      <c r="E64" s="34">
        <f>SUM(E62)</f>
        <v>0</v>
      </c>
      <c r="F64" s="34">
        <f>SUM(F62:F63)</f>
        <v>0</v>
      </c>
      <c r="G64" s="34">
        <f>SUM(G62:G63)</f>
        <v>0</v>
      </c>
      <c r="H64" s="34">
        <f>SUM(H62:H63)</f>
        <v>0</v>
      </c>
      <c r="I64" s="35"/>
      <c r="J64" s="47"/>
    </row>
    <row r="65" customHeight="1" spans="1:10">
      <c r="A65" s="42">
        <v>7</v>
      </c>
      <c r="B65" s="43" t="s">
        <v>57</v>
      </c>
      <c r="C65" s="19">
        <v>0</v>
      </c>
      <c r="D65" s="44">
        <v>0</v>
      </c>
      <c r="E65" s="19">
        <f t="shared" si="3"/>
        <v>0</v>
      </c>
      <c r="F65" s="19">
        <v>0</v>
      </c>
      <c r="G65" s="19">
        <v>0</v>
      </c>
      <c r="H65" s="19">
        <f>F65+G65</f>
        <v>0</v>
      </c>
      <c r="I65" s="37"/>
      <c r="J65" s="58"/>
    </row>
    <row r="66" customHeight="1" spans="1:10">
      <c r="A66" s="42"/>
      <c r="B66" s="43"/>
      <c r="C66" s="19"/>
      <c r="D66" s="44"/>
      <c r="E66" s="19"/>
      <c r="F66" s="19">
        <v>0</v>
      </c>
      <c r="G66" s="19">
        <v>0</v>
      </c>
      <c r="H66" s="19">
        <f>F66+G66</f>
        <v>0</v>
      </c>
      <c r="I66" s="37"/>
      <c r="J66" s="59"/>
    </row>
    <row r="67" customHeight="1" spans="1:10">
      <c r="A67" s="42"/>
      <c r="B67" s="43"/>
      <c r="C67" s="19"/>
      <c r="D67" s="44"/>
      <c r="E67" s="19"/>
      <c r="F67" s="19">
        <v>0</v>
      </c>
      <c r="G67" s="19">
        <v>0</v>
      </c>
      <c r="H67" s="19">
        <f>F67+G67</f>
        <v>0</v>
      </c>
      <c r="I67" s="37"/>
      <c r="J67" s="59"/>
    </row>
    <row r="68" customHeight="1" spans="1:10">
      <c r="A68" s="42"/>
      <c r="B68" s="43"/>
      <c r="C68" s="19"/>
      <c r="D68" s="44"/>
      <c r="E68" s="19"/>
      <c r="F68" s="19">
        <v>0</v>
      </c>
      <c r="G68" s="19">
        <v>0</v>
      </c>
      <c r="H68" s="19">
        <f>F68+G68</f>
        <v>0</v>
      </c>
      <c r="I68" s="37"/>
      <c r="J68" s="59"/>
    </row>
    <row r="69" s="1" customFormat="1" customHeight="1" spans="1:10">
      <c r="A69" s="32"/>
      <c r="B69" s="33" t="s">
        <v>58</v>
      </c>
      <c r="C69" s="34">
        <f>SUM(C65)</f>
        <v>0</v>
      </c>
      <c r="D69" s="34">
        <f t="shared" ref="D69:E69" si="4">SUM(D65)</f>
        <v>0</v>
      </c>
      <c r="E69" s="34">
        <f t="shared" si="4"/>
        <v>0</v>
      </c>
      <c r="F69" s="34">
        <f>SUM(F65:F68)</f>
        <v>0</v>
      </c>
      <c r="G69" s="34">
        <f t="shared" ref="G69:H69" si="5">SUM(G65:G68)</f>
        <v>0</v>
      </c>
      <c r="H69" s="34">
        <f t="shared" si="5"/>
        <v>0</v>
      </c>
      <c r="I69" s="35"/>
      <c r="J69" s="60"/>
    </row>
    <row r="70" customHeight="1" spans="1:10">
      <c r="A70" s="42">
        <v>8</v>
      </c>
      <c r="B70" s="43" t="s">
        <v>59</v>
      </c>
      <c r="C70" s="19">
        <v>0</v>
      </c>
      <c r="D70" s="44">
        <v>0</v>
      </c>
      <c r="E70" s="19">
        <f t="shared" si="3"/>
        <v>0</v>
      </c>
      <c r="F70" s="19">
        <v>0</v>
      </c>
      <c r="G70" s="19">
        <v>0</v>
      </c>
      <c r="H70" s="19">
        <f>F70+G70</f>
        <v>0</v>
      </c>
      <c r="I70" s="37"/>
      <c r="J70" s="45" t="s">
        <v>60</v>
      </c>
    </row>
    <row r="71" customHeight="1" spans="1:10">
      <c r="A71" s="42"/>
      <c r="B71" s="43"/>
      <c r="C71" s="19"/>
      <c r="D71" s="44"/>
      <c r="E71" s="19"/>
      <c r="F71" s="19">
        <v>0</v>
      </c>
      <c r="G71" s="19">
        <v>0</v>
      </c>
      <c r="H71" s="19">
        <f>F71+G71</f>
        <v>0</v>
      </c>
      <c r="I71" s="37"/>
      <c r="J71" s="46"/>
    </row>
    <row r="72" s="1" customFormat="1" customHeight="1" spans="1:10">
      <c r="A72" s="32"/>
      <c r="B72" s="33" t="s">
        <v>61</v>
      </c>
      <c r="C72" s="34">
        <f>SUM(C70)</f>
        <v>0</v>
      </c>
      <c r="D72" s="34">
        <f t="shared" ref="D72:E72" si="6">SUM(D70)</f>
        <v>0</v>
      </c>
      <c r="E72" s="34">
        <f t="shared" si="6"/>
        <v>0</v>
      </c>
      <c r="F72" s="34">
        <f>SUM(F70:F71)</f>
        <v>0</v>
      </c>
      <c r="G72" s="34">
        <f t="shared" ref="G72:H72" si="7">SUM(G70:G71)</f>
        <v>0</v>
      </c>
      <c r="H72" s="34">
        <f t="shared" si="7"/>
        <v>0</v>
      </c>
      <c r="I72" s="35"/>
      <c r="J72" s="47"/>
    </row>
    <row r="73" customHeight="1" spans="1:10">
      <c r="A73" s="42">
        <v>9</v>
      </c>
      <c r="B73" s="43" t="s">
        <v>62</v>
      </c>
      <c r="C73" s="19">
        <v>0</v>
      </c>
      <c r="D73" s="44">
        <v>0</v>
      </c>
      <c r="E73" s="19">
        <f t="shared" si="3"/>
        <v>0</v>
      </c>
      <c r="F73" s="19">
        <v>0</v>
      </c>
      <c r="G73" s="19">
        <v>0</v>
      </c>
      <c r="H73" s="19">
        <f>F73+G73</f>
        <v>0</v>
      </c>
      <c r="I73" s="37"/>
      <c r="J73" s="21" t="s">
        <v>63</v>
      </c>
    </row>
    <row r="74" s="1" customFormat="1" customHeight="1" spans="1:10">
      <c r="A74" s="32"/>
      <c r="B74" s="33" t="s">
        <v>64</v>
      </c>
      <c r="C74" s="34">
        <f>SUM(C73)</f>
        <v>0</v>
      </c>
      <c r="D74" s="34">
        <f>SUM(D73)</f>
        <v>0</v>
      </c>
      <c r="E74" s="34">
        <f>SUM(E73)</f>
        <v>0</v>
      </c>
      <c r="F74" s="34">
        <f>SUM(F73:F73)</f>
        <v>0</v>
      </c>
      <c r="G74" s="34">
        <f>SUM(G73:G73)</f>
        <v>0</v>
      </c>
      <c r="H74" s="34">
        <f>SUM(H73:H73)</f>
        <v>0</v>
      </c>
      <c r="I74" s="35"/>
      <c r="J74" s="36"/>
    </row>
    <row r="75" customHeight="1" spans="1:10">
      <c r="A75" s="16">
        <v>10</v>
      </c>
      <c r="B75" s="43" t="s">
        <v>65</v>
      </c>
      <c r="C75" s="19">
        <v>0</v>
      </c>
      <c r="D75" s="44">
        <v>0</v>
      </c>
      <c r="E75" s="19">
        <f t="shared" si="3"/>
        <v>0</v>
      </c>
      <c r="F75" s="19">
        <v>193</v>
      </c>
      <c r="G75" s="19">
        <v>0</v>
      </c>
      <c r="H75" s="19">
        <f>F75+G75</f>
        <v>193</v>
      </c>
      <c r="I75" s="51" t="s">
        <v>66</v>
      </c>
      <c r="J75" s="58"/>
    </row>
    <row r="76" customHeight="1" spans="1:10">
      <c r="A76" s="22"/>
      <c r="B76" s="43"/>
      <c r="C76" s="19"/>
      <c r="D76" s="44"/>
      <c r="E76" s="19"/>
      <c r="F76" s="19">
        <v>0</v>
      </c>
      <c r="G76" s="19">
        <v>0</v>
      </c>
      <c r="H76" s="19">
        <v>0</v>
      </c>
      <c r="I76" s="51"/>
      <c r="J76" s="59"/>
    </row>
    <row r="77" customHeight="1" spans="1:10">
      <c r="A77" s="22"/>
      <c r="B77" s="43"/>
      <c r="C77" s="19"/>
      <c r="D77" s="44"/>
      <c r="E77" s="19"/>
      <c r="F77" s="19">
        <v>0</v>
      </c>
      <c r="G77" s="19">
        <v>0</v>
      </c>
      <c r="H77" s="19">
        <v>0</v>
      </c>
      <c r="I77" s="51"/>
      <c r="J77" s="59"/>
    </row>
    <row r="78" customHeight="1" spans="1:10">
      <c r="A78" s="22"/>
      <c r="B78" s="43"/>
      <c r="C78" s="19"/>
      <c r="D78" s="44"/>
      <c r="E78" s="19"/>
      <c r="F78" s="19">
        <v>0</v>
      </c>
      <c r="G78" s="19">
        <v>0</v>
      </c>
      <c r="H78" s="19">
        <v>0</v>
      </c>
      <c r="I78" s="51"/>
      <c r="J78" s="59"/>
    </row>
    <row r="79" customHeight="1" spans="1:10">
      <c r="A79" s="22"/>
      <c r="B79" s="43"/>
      <c r="C79" s="19"/>
      <c r="D79" s="44"/>
      <c r="E79" s="19"/>
      <c r="F79" s="19">
        <v>0</v>
      </c>
      <c r="G79" s="19">
        <v>0</v>
      </c>
      <c r="H79" s="19">
        <f>F79</f>
        <v>0</v>
      </c>
      <c r="I79" s="51"/>
      <c r="J79" s="59"/>
    </row>
    <row r="80" customHeight="1" spans="1:10">
      <c r="A80" s="22"/>
      <c r="B80" s="43"/>
      <c r="C80" s="19"/>
      <c r="D80" s="44"/>
      <c r="E80" s="19"/>
      <c r="F80" s="19">
        <v>0</v>
      </c>
      <c r="G80" s="19">
        <v>0</v>
      </c>
      <c r="H80" s="19">
        <f>F80</f>
        <v>0</v>
      </c>
      <c r="I80" s="51"/>
      <c r="J80" s="59"/>
    </row>
    <row r="81" customHeight="1" spans="1:10">
      <c r="A81" s="22"/>
      <c r="B81" s="43"/>
      <c r="C81" s="19"/>
      <c r="D81" s="44"/>
      <c r="E81" s="19"/>
      <c r="F81" s="19">
        <v>0</v>
      </c>
      <c r="G81" s="19">
        <v>0</v>
      </c>
      <c r="H81" s="19">
        <f t="shared" ref="H81" si="8">F81</f>
        <v>0</v>
      </c>
      <c r="I81" s="51"/>
      <c r="J81" s="59"/>
    </row>
    <row r="82" s="1" customFormat="1" customHeight="1" spans="1:10">
      <c r="A82" s="32"/>
      <c r="B82" s="33" t="s">
        <v>67</v>
      </c>
      <c r="C82" s="34">
        <f>SUM(C75)</f>
        <v>0</v>
      </c>
      <c r="D82" s="34">
        <f>SUM(D75)</f>
        <v>0</v>
      </c>
      <c r="E82" s="34">
        <f>SUM(E75)</f>
        <v>0</v>
      </c>
      <c r="F82" s="34">
        <f>SUM(F75:F81)</f>
        <v>193</v>
      </c>
      <c r="G82" s="34">
        <f>SUM(G75:G81)</f>
        <v>0</v>
      </c>
      <c r="H82" s="34">
        <f>SUM(H75:H81)</f>
        <v>193</v>
      </c>
      <c r="I82" s="35"/>
      <c r="J82" s="60"/>
    </row>
    <row r="83" customHeight="1" spans="1:10">
      <c r="A83" s="32"/>
      <c r="B83" s="33" t="s">
        <v>68</v>
      </c>
      <c r="C83" s="34">
        <f t="shared" ref="C83:H83" si="9">SUM(C82,C74,C72,C69,C64,C61,C51,C43,C34,C29)</f>
        <v>20000</v>
      </c>
      <c r="D83" s="34">
        <f t="shared" si="9"/>
        <v>1</v>
      </c>
      <c r="E83" s="34">
        <f t="shared" si="9"/>
        <v>20000</v>
      </c>
      <c r="F83" s="34">
        <f t="shared" si="9"/>
        <v>21667.01</v>
      </c>
      <c r="G83" s="34">
        <f t="shared" si="9"/>
        <v>0</v>
      </c>
      <c r="H83" s="34">
        <f t="shared" si="9"/>
        <v>21667.01</v>
      </c>
      <c r="I83" s="35"/>
      <c r="J83" s="61"/>
    </row>
    <row r="87" customHeight="1" spans="1:10">
      <c r="A87" s="62" t="s">
        <v>69</v>
      </c>
      <c r="B87" s="63"/>
      <c r="C87" s="64" t="s">
        <v>70</v>
      </c>
      <c r="D87" s="64"/>
      <c r="E87" s="64" t="s">
        <v>71</v>
      </c>
      <c r="F87" s="64"/>
      <c r="G87" s="64" t="s">
        <v>72</v>
      </c>
      <c r="H87" s="64"/>
      <c r="I87" s="65" t="s">
        <v>73</v>
      </c>
    </row>
    <row r="88" customHeight="1" spans="1:10">
      <c r="A88" s="66">
        <f>C83</f>
        <v>20000</v>
      </c>
      <c r="B88" s="67"/>
      <c r="C88" s="67">
        <f>H83</f>
        <v>21667.01</v>
      </c>
      <c r="D88" s="67"/>
      <c r="E88" s="67">
        <f>F83</f>
        <v>21667.01</v>
      </c>
      <c r="F88" s="67"/>
      <c r="G88" s="67">
        <f>G83</f>
        <v>0</v>
      </c>
      <c r="H88" s="67"/>
      <c r="I88" s="68">
        <f>A88-C88</f>
        <v>-1667.01</v>
      </c>
    </row>
    <row r="90" customHeight="1" spans="1:10">
      <c r="A90" s="69" t="s">
        <v>74</v>
      </c>
      <c r="B90" s="1"/>
      <c r="C90" s="70" t="s">
        <v>75</v>
      </c>
      <c r="D90" s="69"/>
      <c r="E90" s="69" t="s">
        <v>76</v>
      </c>
      <c r="F90" s="69"/>
      <c r="G90" s="69" t="s">
        <v>77</v>
      </c>
      <c r="H90" s="69"/>
      <c r="I90" s="1"/>
    </row>
  </sheetData>
  <mergeCells count="71">
    <mergeCell ref="C2:H2"/>
    <mergeCell ref="C6:E6"/>
    <mergeCell ref="F6:I6"/>
    <mergeCell ref="A87:B87"/>
    <mergeCell ref="C87:D87"/>
    <mergeCell ref="E87:F87"/>
    <mergeCell ref="G87:H87"/>
    <mergeCell ref="A88:B88"/>
    <mergeCell ref="C88:D88"/>
    <mergeCell ref="E88:F88"/>
    <mergeCell ref="G88:H88"/>
    <mergeCell ref="A6:A7"/>
    <mergeCell ref="A8:A28"/>
    <mergeCell ref="A30:A33"/>
    <mergeCell ref="A35:A42"/>
    <mergeCell ref="A44:A50"/>
    <mergeCell ref="A52:A60"/>
    <mergeCell ref="A62:A63"/>
    <mergeCell ref="A65:A68"/>
    <mergeCell ref="A70:A71"/>
    <mergeCell ref="A75:A81"/>
    <mergeCell ref="B6:B7"/>
    <mergeCell ref="B8:B28"/>
    <mergeCell ref="B30:B33"/>
    <mergeCell ref="B35:B42"/>
    <mergeCell ref="B44:B50"/>
    <mergeCell ref="B52:B60"/>
    <mergeCell ref="B62:B63"/>
    <mergeCell ref="B65:B68"/>
    <mergeCell ref="B70:B71"/>
    <mergeCell ref="B75:B81"/>
    <mergeCell ref="C8:C28"/>
    <mergeCell ref="C30:C33"/>
    <mergeCell ref="C35:C42"/>
    <mergeCell ref="C44:C50"/>
    <mergeCell ref="C52:C60"/>
    <mergeCell ref="C62:C63"/>
    <mergeCell ref="C65:C68"/>
    <mergeCell ref="C70:C71"/>
    <mergeCell ref="C75:C81"/>
    <mergeCell ref="D8:D28"/>
    <mergeCell ref="D30:D33"/>
    <mergeCell ref="D35:D42"/>
    <mergeCell ref="D44:D50"/>
    <mergeCell ref="D52:D60"/>
    <mergeCell ref="D62:D63"/>
    <mergeCell ref="D65:D68"/>
    <mergeCell ref="D70:D71"/>
    <mergeCell ref="D75:D81"/>
    <mergeCell ref="E8:E28"/>
    <mergeCell ref="E30:E33"/>
    <mergeCell ref="E35:E42"/>
    <mergeCell ref="E44:E50"/>
    <mergeCell ref="E52:E60"/>
    <mergeCell ref="E62:E63"/>
    <mergeCell ref="E65:E68"/>
    <mergeCell ref="E70:E71"/>
    <mergeCell ref="E75:E81"/>
    <mergeCell ref="J4:J5"/>
    <mergeCell ref="J6:J7"/>
    <mergeCell ref="J8:J29"/>
    <mergeCell ref="J30:J34"/>
    <mergeCell ref="J35:J43"/>
    <mergeCell ref="J44:J51"/>
    <mergeCell ref="J52:J61"/>
    <mergeCell ref="J62:J64"/>
    <mergeCell ref="J65:J69"/>
    <mergeCell ref="J70:J72"/>
    <mergeCell ref="J73:J74"/>
    <mergeCell ref="J75:J82"/>
    <mergeCell ref="H4:I5"/>
  </mergeCells>
  <pageMargins left="0.699305555555556" right="0.699305555555556" top="0.75" bottom="0.75" header="0.3" footer="0.3"/>
  <pageSetup paperSize="9" scale="39" orientation="portrait" blackAndWhite="1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2025-12-04T07:56:32Z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0663A4D9CCED4BD4BFA151CEBD9EC7C0_12</vt:lpwstr>
  </property>
</Properties>
</file>