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2" r:id="rId1"/>
    <sheet name="员工差旅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<sst xmlns="http://schemas.openxmlformats.org/spreadsheetml/2006/main" count="123" uniqueCount="102">
  <si>
    <t>【借款报销单】</t>
  </si>
  <si>
    <t>团号：HMOA-251121-ZJT887</t>
  </si>
  <si>
    <t>会议日期：2025年11月22日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</si>
  <si>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</si>
  <si>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</si>
  <si>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</si>
  <si>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</si>
  <si>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</si>
  <si>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</si>
  <si>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</si>
  <si>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</si>
  <si>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</si>
  <si>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</si>
  <si>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</si>
  <si>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</si>
  <si>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</si>
  <si>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尧仔炒粉过路费</t>
  </si>
  <si>
    <t>可用项目：租车费、大交通、过路费、过桥费。
加油费（仅试驾活动可用，且只可使用活动当时当地的加油票）</t>
  </si>
  <si>
    <t>尧仔炒粉加油费</t>
  </si>
  <si>
    <t>卡通煎饼打车</t>
  </si>
  <si>
    <t>诚茂和葫芦头梆梆肉过路费</t>
  </si>
  <si>
    <t>诚茂和葫芦头梆梆肉加油费</t>
  </si>
  <si>
    <t>老街鱼市加油费</t>
  </si>
  <si>
    <t>老街鱼市高速费</t>
  </si>
  <si>
    <t>阿加西烤肉安人杰高铁票</t>
  </si>
  <si>
    <t>阿加西烤肉安豪杰高铁票</t>
  </si>
  <si>
    <t>鸡排哥过路费</t>
  </si>
  <si>
    <t>鸡排哥停车费</t>
  </si>
  <si>
    <t>马玉林天水麻辣烫加油费</t>
  </si>
  <si>
    <t>马玉林天水麻辣烫高速费</t>
  </si>
  <si>
    <t>曾锅魁加油费</t>
  </si>
  <si>
    <t>朝阳满弟机票费</t>
  </si>
  <si>
    <t>朝阳满弟高铁票</t>
  </si>
  <si>
    <t>郑州炒八掺机票费</t>
  </si>
  <si>
    <t>荣昌卤鹅过路费</t>
  </si>
  <si>
    <t>金肉肉过路费</t>
  </si>
  <si>
    <t>金肉肉加油费</t>
  </si>
  <si>
    <t>武汉好吃佬过路费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</si>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</sst>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48C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9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58" fontId="4" fillId="2" borderId="0" xfId="0" applyNumberFormat="1" applyFont="1" applyFill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78" fontId="4" fillId="0" borderId="0" xfId="0" applyNumberFormat="1" applyFont="1" applyAlignment="1">
      <alignment horizontal="left" vertical="center"/>
    </xf>
    <xf numFmtId="178" fontId="5" fillId="0" borderId="11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179" fontId="7" fillId="5" borderId="11" xfId="0" applyNumberFormat="1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5" borderId="11" xfId="0" applyNumberFormat="1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0" fontId="1" fillId="0" borderId="12" xfId="0" applyNumberFormat="1" applyFont="1" applyBorder="1" applyAlignment="1">
      <alignment horizontal="center" vertical="center"/>
    </xf>
    <xf numFmtId="180" fontId="1" fillId="0" borderId="11" xfId="0" applyNumberFormat="1" applyFont="1" applyBorder="1" applyAlignment="1">
      <alignment horizontal="right" vertical="center"/>
    </xf>
    <xf numFmtId="180" fontId="1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vertical="center"/>
    </xf>
    <xf numFmtId="180" fontId="1" fillId="0" borderId="1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180" fontId="1" fillId="0" borderId="9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vertical="center"/>
    </xf>
    <xf numFmtId="180" fontId="1" fillId="0" borderId="12" xfId="0" applyNumberFormat="1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6" fillId="7" borderId="16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180" fontId="1" fillId="0" borderId="1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180" fontId="1" fillId="0" borderId="13" xfId="0" applyNumberFormat="1" applyFont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0" fontId="7" fillId="6" borderId="14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right" vertical="center"/>
    </xf>
    <xf numFmtId="178" fontId="8" fillId="0" borderId="14" xfId="0" applyNumberFormat="1" applyFont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628650</xdr:colOff>
      <xdr:row>2</xdr:row>
      <xdr:rowOff>190500</xdr:rowOff>
    </xdr:to>
    <xdr:pic>
      <xdr:nvPicPr>
        <xdr:cNvPr id="2" name="Picture 2" descr="TtBiCm"/>
        <xdr:cNvPicPr/>
      </xdr:nvPicPr>
      <xdr:blipFill>
        <a:blip r:embed="rId1"/>
        <a:stretch>
          <a:fillRect/>
        </a:stretch>
      </xdr:blipFill>
      <xdr:spPr>
        <a:xfrm>
          <a:off x="0" y="76200"/>
          <a:ext cx="1314450" cy="69850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19050</xdr:colOff>
      <xdr:row>3</xdr:row>
      <xdr:rowOff>85725</xdr:rowOff>
    </xdr:to>
    <xdr:pic>
      <xdr:nvPicPr>
        <xdr:cNvPr id="2" name="Picture 2" descr="SFvNBS"/>
        <xdr:cNvPicPr/>
      </xdr:nvPicPr>
      <xdr:blipFill>
        <a:blip r:embed="rId1"/>
        <a:stretch>
          <a:fillRect/>
        </a:stretch>
      </xdr:blipFill>
      <xdr:spPr>
        <a:xfrm>
          <a:off x="146685" y="19050"/>
          <a:ext cx="1312545" cy="7143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84"/>
  <sheetViews>
    <sheetView tabSelected="1" workbookViewId="0">
      <selection activeCell="I31" sqref="I31"/>
    </sheetView>
  </sheetViews>
  <sheetFormatPr defaultColWidth="14" defaultRowHeight="13.2"/>
  <cols>
    <col min="1" max="1" width="10" customWidth="1"/>
    <col min="2" max="2" width="18" customWidth="1"/>
    <col min="3" max="5" width="10" customWidth="1"/>
    <col min="6" max="7" width="16" customWidth="1"/>
    <col min="8" max="8" width="17" customWidth="1"/>
    <col min="9" max="9" width="40" customWidth="1"/>
    <col min="10" max="10" width="42" customWidth="1"/>
    <col min="11" max="20" width="10" customWidth="1"/>
  </cols>
  <sheetData>
    <row r="1" ht="23" customHeight="1"/>
    <row r="2" ht="23" customHeight="1" spans="1:12"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</row>
    <row r="3" ht="23" customHeight="1"/>
    <row r="4" ht="23" customHeight="1" spans="1:12">
      <c r="H4" s="43" t="s">
        <v>1</v>
      </c>
      <c r="I4" s="43"/>
      <c r="J4" s="43" t="s">
        <v>2</v>
      </c>
    </row>
    <row r="5" ht="23" customHeight="1" spans="1:12">
      <c r="H5" s="44"/>
      <c r="I5" s="44"/>
      <c r="J5" s="44"/>
    </row>
    <row r="6" ht="23" customHeight="1" spans="1:12">
      <c r="A6" s="45" t="s">
        <v>3</v>
      </c>
      <c r="B6" s="46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46" t="s">
        <v>7</v>
      </c>
    </row>
    <row r="7" ht="23" customHeight="1" spans="1:12">
      <c r="A7" s="45"/>
      <c r="B7" s="46"/>
      <c r="C7" s="49" t="s">
        <v>8</v>
      </c>
      <c r="D7" s="50" t="s">
        <v>9</v>
      </c>
      <c r="E7" s="47" t="s">
        <v>10</v>
      </c>
      <c r="F7" s="48" t="s">
        <v>11</v>
      </c>
      <c r="G7" s="48" t="s">
        <v>12</v>
      </c>
      <c r="H7" s="48" t="s">
        <v>13</v>
      </c>
      <c r="I7" s="48" t="s">
        <v>14</v>
      </c>
      <c r="J7" s="46"/>
    </row>
    <row r="8" ht="23" customHeight="1" spans="1:12">
      <c r="A8" s="51">
        <v>1</v>
      </c>
      <c r="B8" s="52" t="s">
        <v>15</v>
      </c>
      <c r="C8" s="53">
        <v>0</v>
      </c>
      <c r="D8" s="51"/>
      <c r="E8" s="53">
        <f>C8*D8</f>
        <v>0</v>
      </c>
      <c r="F8" s="54">
        <f>706</f>
        <v>706</v>
      </c>
      <c r="G8" s="54">
        <v>0</v>
      </c>
      <c r="H8" s="55">
        <f>F8+G8</f>
        <v>706</v>
      </c>
      <c r="I8" s="56" t="s">
        <v>16</v>
      </c>
      <c r="J8" s="57" t="s">
        <v>17</v>
      </c>
    </row>
    <row r="9" ht="23" customHeight="1" spans="1:12">
      <c r="A9" s="58"/>
      <c r="B9" s="59"/>
      <c r="C9" s="60"/>
      <c r="D9" s="58"/>
      <c r="E9" s="60"/>
      <c r="F9" s="54">
        <f>265+312+300+274</f>
        <v>1151</v>
      </c>
      <c r="G9" s="61">
        <v>0</v>
      </c>
      <c r="H9" s="62">
        <f>F9+G9</f>
        <v>1151</v>
      </c>
      <c r="I9" s="63" t="s">
        <v>18</v>
      </c>
      <c r="J9" s="64"/>
    </row>
    <row r="10" ht="23" customHeight="1" spans="1:12">
      <c r="A10" s="58"/>
      <c r="B10" s="59"/>
      <c r="C10" s="60"/>
      <c r="D10" s="58"/>
      <c r="E10" s="60"/>
      <c r="F10" s="54">
        <f>532</f>
        <v>532</v>
      </c>
      <c r="G10" s="61">
        <v>0</v>
      </c>
      <c r="H10" s="62">
        <f>F10+G10</f>
        <v>532</v>
      </c>
      <c r="I10" s="63" t="s">
        <v>16</v>
      </c>
      <c r="J10" s="64"/>
    </row>
    <row r="11" ht="23" customHeight="1" spans="1:12">
      <c r="A11" s="58"/>
      <c r="B11" s="59"/>
      <c r="C11" s="60"/>
      <c r="D11" s="58"/>
      <c r="E11" s="60"/>
      <c r="F11" s="54">
        <v>829.2</v>
      </c>
      <c r="G11" s="65">
        <v>0</v>
      </c>
      <c r="H11" s="62">
        <v>829.2</v>
      </c>
      <c r="I11" s="63" t="s">
        <v>19</v>
      </c>
      <c r="J11" s="64"/>
    </row>
    <row r="12" ht="23" customHeight="1" spans="1:12">
      <c r="A12" s="58"/>
      <c r="B12" s="59"/>
      <c r="C12" s="60"/>
      <c r="D12" s="58"/>
      <c r="E12" s="60"/>
      <c r="F12" s="54">
        <f>141.55+293.55+445.72</f>
        <v>880.82</v>
      </c>
      <c r="G12" s="65">
        <v>0</v>
      </c>
      <c r="H12" s="62">
        <f t="shared" ref="H12:H24" si="0">F12+G12</f>
        <v>880.82</v>
      </c>
      <c r="I12" s="63" t="s">
        <v>20</v>
      </c>
      <c r="J12" s="64"/>
    </row>
    <row r="13" ht="23" customHeight="1" spans="1:12">
      <c r="A13" s="58"/>
      <c r="B13" s="59"/>
      <c r="C13" s="60"/>
      <c r="D13" s="58"/>
      <c r="E13" s="60"/>
      <c r="F13" s="54">
        <f>414.3+322+314</f>
        <v>1050.3</v>
      </c>
      <c r="G13" s="65">
        <v>0</v>
      </c>
      <c r="H13" s="62">
        <f t="shared" si="0"/>
        <v>1050.3</v>
      </c>
      <c r="I13" s="63" t="s">
        <v>21</v>
      </c>
      <c r="J13" s="64"/>
    </row>
    <row r="14" ht="23" customHeight="1" spans="1:12">
      <c r="A14" s="58"/>
      <c r="B14" s="59"/>
      <c r="C14" s="60"/>
      <c r="D14" s="58"/>
      <c r="E14" s="60"/>
      <c r="F14" s="54">
        <f>420.02</f>
        <v>420.02</v>
      </c>
      <c r="G14" s="61">
        <v>0</v>
      </c>
      <c r="H14" s="62">
        <f t="shared" si="0"/>
        <v>420.02</v>
      </c>
      <c r="I14" s="63" t="s">
        <v>22</v>
      </c>
      <c r="J14" s="64"/>
    </row>
    <row r="15" ht="23" customHeight="1" spans="1:12">
      <c r="A15" s="58"/>
      <c r="B15" s="59"/>
      <c r="C15" s="60"/>
      <c r="D15" s="58"/>
      <c r="E15" s="60"/>
      <c r="F15" s="54">
        <f>623.33</f>
        <v>623.33</v>
      </c>
      <c r="G15" s="61">
        <v>0</v>
      </c>
      <c r="H15" s="62">
        <f t="shared" si="0"/>
        <v>623.33</v>
      </c>
      <c r="I15" s="63" t="s">
        <v>23</v>
      </c>
      <c r="J15" s="64"/>
    </row>
    <row r="16" ht="23" customHeight="1" spans="1:12">
      <c r="A16" s="58"/>
      <c r="B16" s="59"/>
      <c r="C16" s="60"/>
      <c r="D16" s="58"/>
      <c r="E16" s="60"/>
      <c r="F16" s="54">
        <f>263</f>
        <v>263</v>
      </c>
      <c r="G16" s="61">
        <v>0</v>
      </c>
      <c r="H16" s="62">
        <f t="shared" si="0"/>
        <v>263</v>
      </c>
      <c r="I16" s="63" t="s">
        <v>24</v>
      </c>
      <c r="J16" s="64"/>
    </row>
    <row r="17" ht="23" customHeight="1" spans="1:20">
      <c r="A17" s="58"/>
      <c r="B17" s="59"/>
      <c r="C17" s="60"/>
      <c r="D17" s="58"/>
      <c r="E17" s="60"/>
      <c r="F17" s="54">
        <f>263</f>
        <v>263</v>
      </c>
      <c r="G17" s="61">
        <v>0</v>
      </c>
      <c r="H17" s="62">
        <f t="shared" si="0"/>
        <v>263</v>
      </c>
      <c r="I17" s="63" t="s">
        <v>25</v>
      </c>
      <c r="J17" s="64"/>
    </row>
    <row r="18" ht="23" customHeight="1" spans="1:20">
      <c r="A18" s="58"/>
      <c r="B18" s="59"/>
      <c r="C18" s="60"/>
      <c r="D18" s="58"/>
      <c r="E18" s="60"/>
      <c r="F18" s="54">
        <f>86</f>
        <v>86</v>
      </c>
      <c r="G18" s="61">
        <v>0</v>
      </c>
      <c r="H18" s="62">
        <f t="shared" si="0"/>
        <v>86</v>
      </c>
      <c r="I18" s="63" t="s">
        <v>26</v>
      </c>
      <c r="J18" s="64"/>
    </row>
    <row r="19" ht="23" customHeight="1" spans="1:20">
      <c r="A19" s="58"/>
      <c r="B19" s="59"/>
      <c r="C19" s="60"/>
      <c r="D19" s="58"/>
      <c r="E19" s="60"/>
      <c r="F19" s="54">
        <f>162</f>
        <v>162</v>
      </c>
      <c r="G19" s="66">
        <v>0</v>
      </c>
      <c r="H19" s="62">
        <f t="shared" si="0"/>
        <v>162</v>
      </c>
      <c r="I19" s="63" t="s">
        <v>27</v>
      </c>
      <c r="J19" s="64"/>
    </row>
    <row r="20" ht="19" customHeight="1" spans="1:20">
      <c r="A20" s="58"/>
      <c r="B20" s="59"/>
      <c r="C20" s="60"/>
      <c r="D20" s="58"/>
      <c r="E20" s="60"/>
      <c r="F20" s="54">
        <f>850.19+1271.35</f>
        <v>2121.54</v>
      </c>
      <c r="G20" s="66">
        <v>0</v>
      </c>
      <c r="H20" s="62">
        <f t="shared" si="0"/>
        <v>2121.54</v>
      </c>
      <c r="I20" s="63" t="s">
        <v>28</v>
      </c>
      <c r="J20" s="64"/>
    </row>
    <row r="21" ht="19" customHeight="1" spans="1:20">
      <c r="A21" s="58"/>
      <c r="B21" s="59"/>
      <c r="C21" s="60"/>
      <c r="D21" s="58"/>
      <c r="E21" s="60"/>
      <c r="F21" s="54">
        <f>125+349+187</f>
        <v>661</v>
      </c>
      <c r="G21" s="66">
        <v>0</v>
      </c>
      <c r="H21" s="62">
        <f t="shared" si="0"/>
        <v>661</v>
      </c>
      <c r="I21" s="63" t="s">
        <v>29</v>
      </c>
      <c r="J21" s="64"/>
    </row>
    <row r="22" ht="19" customHeight="1" spans="1:20">
      <c r="A22" s="58"/>
      <c r="B22" s="59"/>
      <c r="C22" s="60"/>
      <c r="D22" s="58"/>
      <c r="E22" s="60"/>
      <c r="F22" s="54">
        <f>300</f>
        <v>300</v>
      </c>
      <c r="G22" s="66">
        <v>0</v>
      </c>
      <c r="H22" s="62">
        <f t="shared" si="0"/>
        <v>300</v>
      </c>
      <c r="I22" s="63" t="s">
        <v>30</v>
      </c>
      <c r="J22" s="64"/>
    </row>
    <row r="23" ht="19" customHeight="1" spans="1:20">
      <c r="A23" s="58"/>
      <c r="B23" s="59"/>
      <c r="C23" s="60"/>
      <c r="D23" s="58"/>
      <c r="E23" s="60"/>
      <c r="F23" s="54">
        <v>1180</v>
      </c>
      <c r="G23" s="66">
        <v>0</v>
      </c>
      <c r="H23" s="62">
        <f t="shared" si="0"/>
        <v>1180</v>
      </c>
      <c r="I23" s="63" t="s">
        <v>31</v>
      </c>
      <c r="J23" s="64"/>
    </row>
    <row r="24" ht="19" customHeight="1" spans="1:20">
      <c r="A24" s="58"/>
      <c r="B24" s="59"/>
      <c r="C24" s="60"/>
      <c r="D24" s="58"/>
      <c r="E24" s="60"/>
      <c r="F24" s="54">
        <v>1154</v>
      </c>
      <c r="G24" s="67">
        <v>0</v>
      </c>
      <c r="H24" s="54">
        <f t="shared" si="0"/>
        <v>1154</v>
      </c>
      <c r="I24" s="68" t="s">
        <v>32</v>
      </c>
      <c r="J24" s="69"/>
    </row>
    <row r="25" ht="19" customHeight="1" spans="1:20">
      <c r="A25" s="58"/>
      <c r="B25" s="59"/>
      <c r="C25" s="60"/>
      <c r="D25" s="58"/>
      <c r="E25" s="60"/>
      <c r="F25" s="54">
        <v>2381</v>
      </c>
      <c r="G25" s="54">
        <v>0</v>
      </c>
      <c r="H25" s="54">
        <f>F25</f>
        <v>2381</v>
      </c>
      <c r="I25" s="68" t="s">
        <v>33</v>
      </c>
      <c r="J25" s="69"/>
    </row>
    <row r="26" ht="19" customHeight="1" spans="1:20">
      <c r="A26" s="58"/>
      <c r="B26" s="59"/>
      <c r="C26" s="60"/>
      <c r="D26" s="58"/>
      <c r="E26" s="60"/>
      <c r="F26" s="54">
        <v>230</v>
      </c>
      <c r="G26" s="54">
        <v>0</v>
      </c>
      <c r="H26" s="54">
        <f>F26</f>
        <v>230</v>
      </c>
      <c r="I26" s="68" t="s">
        <v>34</v>
      </c>
      <c r="J26" s="69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ht="19" customHeight="1" spans="1:20">
      <c r="A27" s="58"/>
      <c r="B27" s="59"/>
      <c r="C27" s="60"/>
      <c r="D27" s="58"/>
      <c r="E27" s="60"/>
      <c r="F27" s="54">
        <v>134</v>
      </c>
      <c r="G27" s="54">
        <v>0</v>
      </c>
      <c r="H27" s="54">
        <f>F27</f>
        <v>134</v>
      </c>
      <c r="I27" s="56" t="s">
        <v>35</v>
      </c>
      <c r="J27" s="69"/>
      <c r="K27" s="43"/>
      <c r="L27" s="43"/>
      <c r="M27" s="43"/>
      <c r="N27" s="43"/>
      <c r="O27" s="43"/>
      <c r="P27" s="43"/>
      <c r="Q27" s="43"/>
      <c r="R27" s="43"/>
      <c r="S27" s="43"/>
      <c r="T27" s="43"/>
    </row>
    <row r="28" ht="19" customHeight="1" spans="1:20">
      <c r="A28" s="58"/>
      <c r="B28" s="59"/>
      <c r="C28" s="60"/>
      <c r="D28" s="58"/>
      <c r="E28" s="60"/>
      <c r="F28" s="54">
        <v>264</v>
      </c>
      <c r="G28" s="54">
        <v>0</v>
      </c>
      <c r="H28" s="65">
        <f>F28</f>
        <v>264</v>
      </c>
      <c r="I28" s="63" t="s">
        <v>36</v>
      </c>
      <c r="J28" s="64"/>
      <c r="K28" s="43"/>
      <c r="L28" s="43"/>
      <c r="M28" s="43"/>
      <c r="N28" s="43"/>
      <c r="O28" s="43"/>
      <c r="P28" s="43"/>
      <c r="Q28" s="43"/>
      <c r="R28" s="43"/>
      <c r="S28" s="43"/>
      <c r="T28" s="43"/>
    </row>
    <row r="29" ht="19" customHeight="1" spans="1:20">
      <c r="A29" s="58"/>
      <c r="B29" s="59"/>
      <c r="C29" s="60"/>
      <c r="D29" s="58"/>
      <c r="E29" s="60"/>
      <c r="F29" s="54">
        <v>694</v>
      </c>
      <c r="G29" s="54">
        <v>0</v>
      </c>
      <c r="H29" s="65">
        <v>694</v>
      </c>
      <c r="I29" s="70" t="s">
        <v>37</v>
      </c>
      <c r="J29" s="64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ht="23" customHeight="1" spans="1:20">
      <c r="A30" s="71"/>
      <c r="B30" s="72" t="s">
        <v>38</v>
      </c>
      <c r="C30" s="73">
        <f>SUM(C8)</f>
        <v>0</v>
      </c>
      <c r="D30" s="73">
        <f>SUM(D8)</f>
        <v>0</v>
      </c>
      <c r="E30" s="73">
        <f>SUM(E8)</f>
        <v>0</v>
      </c>
      <c r="F30" s="73">
        <f>SUM(F8:F29)</f>
        <v>16086.21</v>
      </c>
      <c r="G30" s="73">
        <f>SUM(G8:G12)</f>
        <v>0</v>
      </c>
      <c r="H30" s="73">
        <f>SUM(H8:H29)</f>
        <v>16086.21</v>
      </c>
      <c r="I30" s="74"/>
      <c r="J30" s="75"/>
    </row>
    <row r="31" ht="23" customHeight="1" spans="1:20">
      <c r="A31" s="56">
        <v>2</v>
      </c>
      <c r="B31" s="76" t="s">
        <v>39</v>
      </c>
      <c r="C31" s="55">
        <v>0</v>
      </c>
      <c r="D31" s="56"/>
      <c r="E31" s="55">
        <f>C31*D31</f>
        <v>0</v>
      </c>
      <c r="F31" s="54">
        <v>0</v>
      </c>
      <c r="G31" s="54">
        <v>0</v>
      </c>
      <c r="H31" s="54">
        <f>F31+G31</f>
        <v>0</v>
      </c>
      <c r="I31" s="68"/>
      <c r="J31" s="57" t="s">
        <v>40</v>
      </c>
    </row>
    <row r="32" ht="23" customHeight="1" spans="1:20">
      <c r="A32" s="77"/>
      <c r="B32" s="78"/>
      <c r="C32" s="79"/>
      <c r="D32" s="77"/>
      <c r="E32" s="79"/>
      <c r="F32" s="54">
        <v>0</v>
      </c>
      <c r="G32" s="54">
        <v>0</v>
      </c>
      <c r="H32" s="54">
        <f>F32+G32</f>
        <v>0</v>
      </c>
      <c r="I32" s="68"/>
      <c r="J32" s="69"/>
    </row>
    <row r="33" ht="23" customHeight="1" spans="1:10">
      <c r="A33" s="71"/>
      <c r="B33" s="72" t="s">
        <v>41</v>
      </c>
      <c r="C33" s="73">
        <f>SUM(C31)</f>
        <v>0</v>
      </c>
      <c r="D33" s="73">
        <f>SUM(D31)</f>
        <v>0</v>
      </c>
      <c r="E33" s="73">
        <f>SUM(E31)</f>
        <v>0</v>
      </c>
      <c r="F33" s="73">
        <f>SUM(F31:F32)</f>
        <v>0</v>
      </c>
      <c r="G33" s="73">
        <f>SUM(G31:G32)</f>
        <v>0</v>
      </c>
      <c r="H33" s="73">
        <f>SUM(H31:H32)</f>
        <v>0</v>
      </c>
      <c r="I33" s="71"/>
      <c r="J33" s="75"/>
    </row>
    <row r="34" ht="42" customHeight="1" spans="1:10">
      <c r="A34" s="68">
        <v>3</v>
      </c>
      <c r="B34" s="80" t="s">
        <v>42</v>
      </c>
      <c r="C34" s="54">
        <v>0</v>
      </c>
      <c r="D34" s="68"/>
      <c r="E34" s="54">
        <f>C34*D34</f>
        <v>0</v>
      </c>
      <c r="F34" s="54">
        <v>0</v>
      </c>
      <c r="G34" s="54">
        <v>0</v>
      </c>
      <c r="H34" s="54">
        <f>F34+G34</f>
        <v>0</v>
      </c>
      <c r="I34" s="68"/>
      <c r="J34" s="76" t="s">
        <v>43</v>
      </c>
    </row>
    <row r="35" ht="23" customHeight="1" spans="1:10">
      <c r="A35" s="68"/>
      <c r="B35" s="80"/>
      <c r="C35" s="54"/>
      <c r="D35" s="68"/>
      <c r="E35" s="54"/>
      <c r="F35" s="54">
        <v>0</v>
      </c>
      <c r="G35" s="54">
        <v>0</v>
      </c>
      <c r="H35" s="54">
        <f>F35+G35</f>
        <v>0</v>
      </c>
      <c r="I35" s="68"/>
      <c r="J35" s="81"/>
    </row>
    <row r="36" ht="23" customHeight="1" spans="1:10">
      <c r="A36" s="68"/>
      <c r="B36" s="80"/>
      <c r="C36" s="54"/>
      <c r="D36" s="68"/>
      <c r="E36" s="54"/>
      <c r="F36" s="54">
        <v>0</v>
      </c>
      <c r="G36" s="54">
        <v>0</v>
      </c>
      <c r="H36" s="54">
        <f>F36+G36</f>
        <v>0</v>
      </c>
      <c r="I36" s="68"/>
      <c r="J36" s="81"/>
    </row>
    <row r="37" ht="23" customHeight="1" spans="1:10">
      <c r="A37" s="68"/>
      <c r="B37" s="80"/>
      <c r="C37" s="54"/>
      <c r="D37" s="68"/>
      <c r="E37" s="54"/>
      <c r="F37" s="54">
        <v>0</v>
      </c>
      <c r="G37" s="54">
        <v>0</v>
      </c>
      <c r="H37" s="54">
        <f>F37+G37</f>
        <v>0</v>
      </c>
      <c r="I37" s="68"/>
      <c r="J37" s="81"/>
    </row>
    <row r="38" ht="23" customHeight="1" spans="1:10">
      <c r="A38" s="71"/>
      <c r="B38" s="72" t="s">
        <v>44</v>
      </c>
      <c r="C38" s="73">
        <f>SUM(C34)</f>
        <v>0</v>
      </c>
      <c r="D38" s="73">
        <f>SUM(D34)</f>
        <v>0</v>
      </c>
      <c r="E38" s="73">
        <f>SUM(E34)</f>
        <v>0</v>
      </c>
      <c r="F38" s="73">
        <f>SUM(F34:F37)</f>
        <v>0</v>
      </c>
      <c r="G38" s="73">
        <f>SUM(G34:G37)</f>
        <v>0</v>
      </c>
      <c r="H38" s="73">
        <f>SUM(H34:H37)</f>
        <v>0</v>
      </c>
      <c r="I38" s="71"/>
      <c r="J38" s="78"/>
    </row>
    <row r="39" ht="23" customHeight="1" spans="1:10">
      <c r="A39" s="68">
        <v>4</v>
      </c>
      <c r="B39" s="80" t="s">
        <v>45</v>
      </c>
      <c r="C39" s="54">
        <v>0</v>
      </c>
      <c r="D39" s="68"/>
      <c r="E39" s="54">
        <f>C39*D39</f>
        <v>0</v>
      </c>
      <c r="F39" s="54">
        <v>0</v>
      </c>
      <c r="G39" s="54">
        <v>0</v>
      </c>
      <c r="H39" s="54">
        <f t="shared" ref="H39:H46" si="1">F39+G39</f>
        <v>0</v>
      </c>
      <c r="I39" s="68"/>
      <c r="J39" s="76" t="s">
        <v>46</v>
      </c>
    </row>
    <row r="40" ht="23" customHeight="1" spans="1:10">
      <c r="A40" s="68"/>
      <c r="B40" s="80"/>
      <c r="C40" s="54"/>
      <c r="D40" s="68"/>
      <c r="E40" s="54"/>
      <c r="F40" s="54">
        <v>0</v>
      </c>
      <c r="G40" s="54">
        <v>0</v>
      </c>
      <c r="H40" s="54">
        <f t="shared" si="1"/>
        <v>0</v>
      </c>
      <c r="I40" s="68"/>
      <c r="J40" s="81"/>
    </row>
    <row r="41" ht="23" customHeight="1" spans="1:10">
      <c r="A41" s="68"/>
      <c r="B41" s="80"/>
      <c r="C41" s="54"/>
      <c r="D41" s="68"/>
      <c r="E41" s="54"/>
      <c r="F41" s="54">
        <v>0</v>
      </c>
      <c r="G41" s="54">
        <v>0</v>
      </c>
      <c r="H41" s="54">
        <f t="shared" si="1"/>
        <v>0</v>
      </c>
      <c r="I41" s="68"/>
      <c r="J41" s="81"/>
    </row>
    <row r="42" ht="23" customHeight="1" spans="1:10">
      <c r="A42" s="68"/>
      <c r="B42" s="80"/>
      <c r="C42" s="54"/>
      <c r="D42" s="68"/>
      <c r="E42" s="54"/>
      <c r="F42" s="54">
        <v>0</v>
      </c>
      <c r="G42" s="54">
        <v>0</v>
      </c>
      <c r="H42" s="54">
        <f t="shared" si="1"/>
        <v>0</v>
      </c>
      <c r="I42" s="68"/>
      <c r="J42" s="81"/>
    </row>
    <row r="43" ht="23" customHeight="1" spans="1:10">
      <c r="A43" s="68"/>
      <c r="B43" s="80"/>
      <c r="C43" s="54"/>
      <c r="D43" s="68"/>
      <c r="E43" s="54"/>
      <c r="F43" s="54">
        <v>0</v>
      </c>
      <c r="G43" s="54">
        <v>0</v>
      </c>
      <c r="H43" s="54">
        <f t="shared" si="1"/>
        <v>0</v>
      </c>
      <c r="I43" s="68"/>
      <c r="J43" s="81"/>
    </row>
    <row r="44" ht="23" customHeight="1" spans="1:10">
      <c r="A44" s="68"/>
      <c r="B44" s="80"/>
      <c r="C44" s="54"/>
      <c r="D44" s="68"/>
      <c r="E44" s="54"/>
      <c r="F44" s="54">
        <v>0</v>
      </c>
      <c r="G44" s="54">
        <v>0</v>
      </c>
      <c r="H44" s="54">
        <f t="shared" si="1"/>
        <v>0</v>
      </c>
      <c r="I44" s="68"/>
      <c r="J44" s="81"/>
    </row>
    <row r="45" ht="23" customHeight="1" spans="1:10">
      <c r="A45" s="68"/>
      <c r="B45" s="80"/>
      <c r="C45" s="54"/>
      <c r="D45" s="68"/>
      <c r="E45" s="54"/>
      <c r="F45" s="54">
        <v>0</v>
      </c>
      <c r="G45" s="54">
        <v>0</v>
      </c>
      <c r="H45" s="54">
        <f t="shared" si="1"/>
        <v>0</v>
      </c>
      <c r="I45" s="68"/>
      <c r="J45" s="81"/>
    </row>
    <row r="46" ht="23" customHeight="1" spans="1:10">
      <c r="A46" s="68"/>
      <c r="B46" s="80"/>
      <c r="C46" s="54"/>
      <c r="D46" s="68"/>
      <c r="E46" s="54"/>
      <c r="F46" s="54">
        <v>0</v>
      </c>
      <c r="G46" s="54">
        <v>0</v>
      </c>
      <c r="H46" s="54">
        <f t="shared" si="1"/>
        <v>0</v>
      </c>
      <c r="I46" s="68"/>
      <c r="J46" s="81"/>
    </row>
    <row r="47" ht="23" customHeight="1" spans="1:10">
      <c r="A47" s="71"/>
      <c r="B47" s="72" t="s">
        <v>47</v>
      </c>
      <c r="C47" s="73">
        <f>SUM(C39)</f>
        <v>0</v>
      </c>
      <c r="D47" s="73">
        <f>SUM(D39)</f>
        <v>0</v>
      </c>
      <c r="E47" s="73">
        <f>SUM(E39)</f>
        <v>0</v>
      </c>
      <c r="F47" s="73">
        <f>SUM(F39:F46)</f>
        <v>0</v>
      </c>
      <c r="G47" s="73">
        <f>SUM(G39:G46)</f>
        <v>0</v>
      </c>
      <c r="H47" s="73">
        <f>SUM(H39:H46)</f>
        <v>0</v>
      </c>
      <c r="I47" s="71"/>
      <c r="J47" s="78"/>
    </row>
    <row r="48" ht="23" customHeight="1" spans="1:10">
      <c r="A48" s="56">
        <v>5</v>
      </c>
      <c r="B48" s="76" t="s">
        <v>48</v>
      </c>
      <c r="C48" s="55">
        <v>0</v>
      </c>
      <c r="D48" s="56"/>
      <c r="E48" s="55">
        <f>C48*D48</f>
        <v>0</v>
      </c>
      <c r="F48" s="54">
        <v>0</v>
      </c>
      <c r="G48" s="54">
        <v>0</v>
      </c>
      <c r="H48" s="54">
        <f t="shared" ref="H48:H55" si="2">F48+G48</f>
        <v>0</v>
      </c>
      <c r="I48" s="82"/>
      <c r="J48" s="57"/>
    </row>
    <row r="49" ht="23" customHeight="1" spans="1:10">
      <c r="A49" s="83"/>
      <c r="B49" s="81"/>
      <c r="C49" s="84"/>
      <c r="D49" s="83"/>
      <c r="E49" s="84"/>
      <c r="F49" s="54">
        <v>0</v>
      </c>
      <c r="G49" s="54">
        <v>0</v>
      </c>
      <c r="H49" s="54">
        <f t="shared" si="2"/>
        <v>0</v>
      </c>
      <c r="I49" s="82"/>
      <c r="J49" s="69"/>
    </row>
    <row r="50" ht="23" customHeight="1" spans="1:10">
      <c r="A50" s="83"/>
      <c r="B50" s="81"/>
      <c r="C50" s="84"/>
      <c r="D50" s="83"/>
      <c r="E50" s="84"/>
      <c r="F50" s="54">
        <v>0</v>
      </c>
      <c r="G50" s="54">
        <v>0</v>
      </c>
      <c r="H50" s="54">
        <f t="shared" si="2"/>
        <v>0</v>
      </c>
      <c r="I50" s="82"/>
      <c r="J50" s="69"/>
    </row>
    <row r="51" ht="23" customHeight="1" spans="1:10">
      <c r="A51" s="83"/>
      <c r="B51" s="81"/>
      <c r="C51" s="84"/>
      <c r="D51" s="83"/>
      <c r="E51" s="84"/>
      <c r="F51" s="54">
        <v>0</v>
      </c>
      <c r="G51" s="54">
        <v>0</v>
      </c>
      <c r="H51" s="54">
        <f t="shared" si="2"/>
        <v>0</v>
      </c>
      <c r="I51" s="82"/>
      <c r="J51" s="69"/>
    </row>
    <row r="52" ht="23" customHeight="1" spans="1:10">
      <c r="A52" s="83"/>
      <c r="B52" s="81"/>
      <c r="C52" s="84"/>
      <c r="D52" s="83"/>
      <c r="E52" s="84"/>
      <c r="F52" s="54">
        <v>0</v>
      </c>
      <c r="G52" s="54">
        <v>0</v>
      </c>
      <c r="H52" s="54">
        <f t="shared" si="2"/>
        <v>0</v>
      </c>
      <c r="I52" s="82"/>
      <c r="J52" s="69"/>
    </row>
    <row r="53" ht="23" customHeight="1" spans="1:10">
      <c r="A53" s="83"/>
      <c r="B53" s="81"/>
      <c r="C53" s="84"/>
      <c r="D53" s="83"/>
      <c r="E53" s="84"/>
      <c r="F53" s="54">
        <v>0</v>
      </c>
      <c r="G53" s="54">
        <v>0</v>
      </c>
      <c r="H53" s="54">
        <f t="shared" si="2"/>
        <v>0</v>
      </c>
      <c r="I53" s="82"/>
      <c r="J53" s="69"/>
    </row>
    <row r="54" ht="23" customHeight="1" spans="1:10">
      <c r="A54" s="83"/>
      <c r="B54" s="81"/>
      <c r="C54" s="84"/>
      <c r="D54" s="83"/>
      <c r="E54" s="84"/>
      <c r="F54" s="54">
        <v>0</v>
      </c>
      <c r="G54" s="54">
        <v>0</v>
      </c>
      <c r="H54" s="54">
        <f t="shared" si="2"/>
        <v>0</v>
      </c>
      <c r="I54" s="82"/>
      <c r="J54" s="69"/>
    </row>
    <row r="55" ht="23" customHeight="1" spans="1:10">
      <c r="A55" s="83"/>
      <c r="B55" s="81"/>
      <c r="C55" s="84"/>
      <c r="D55" s="83"/>
      <c r="E55" s="84"/>
      <c r="F55" s="54">
        <v>0</v>
      </c>
      <c r="G55" s="54">
        <v>0</v>
      </c>
      <c r="H55" s="54">
        <f t="shared" si="2"/>
        <v>0</v>
      </c>
      <c r="I55" s="68"/>
      <c r="J55" s="69"/>
    </row>
    <row r="56" ht="23" customHeight="1" spans="1:10">
      <c r="A56" s="71"/>
      <c r="B56" s="72" t="s">
        <v>49</v>
      </c>
      <c r="C56" s="73">
        <f>SUM(C48)</f>
        <v>0</v>
      </c>
      <c r="D56" s="73">
        <f>SUM(D48)</f>
        <v>0</v>
      </c>
      <c r="E56" s="73">
        <f>SUM(E48)</f>
        <v>0</v>
      </c>
      <c r="F56" s="73">
        <f>SUM(F48:F55)</f>
        <v>0</v>
      </c>
      <c r="G56" s="73">
        <f>SUM(G48:G55)</f>
        <v>0</v>
      </c>
      <c r="H56" s="73">
        <f>SUM(H48:H55)</f>
        <v>0</v>
      </c>
      <c r="I56" s="71"/>
      <c r="J56" s="75"/>
    </row>
    <row r="57" ht="23" customHeight="1" spans="1:10">
      <c r="A57" s="68">
        <v>6</v>
      </c>
      <c r="B57" s="80" t="s">
        <v>50</v>
      </c>
      <c r="C57" s="54">
        <v>0</v>
      </c>
      <c r="D57" s="68"/>
      <c r="E57" s="54">
        <f>C57*D57</f>
        <v>0</v>
      </c>
      <c r="F57" s="54">
        <v>0</v>
      </c>
      <c r="G57" s="54">
        <v>0</v>
      </c>
      <c r="H57" s="54">
        <f>F57+G57</f>
        <v>0</v>
      </c>
      <c r="I57" s="68"/>
      <c r="J57" s="57" t="s">
        <v>51</v>
      </c>
    </row>
    <row r="58" ht="23" customHeight="1" spans="1:10">
      <c r="A58" s="68"/>
      <c r="B58" s="80"/>
      <c r="C58" s="54"/>
      <c r="D58" s="68"/>
      <c r="E58" s="54"/>
      <c r="F58" s="54">
        <v>0</v>
      </c>
      <c r="G58" s="54">
        <v>0</v>
      </c>
      <c r="H58" s="54">
        <f>F58+G58</f>
        <v>0</v>
      </c>
      <c r="I58" s="68"/>
      <c r="J58" s="81"/>
    </row>
    <row r="59" ht="23" customHeight="1" spans="1:10">
      <c r="A59" s="68"/>
      <c r="B59" s="80"/>
      <c r="C59" s="54"/>
      <c r="D59" s="68"/>
      <c r="E59" s="54"/>
      <c r="F59" s="54">
        <v>0</v>
      </c>
      <c r="G59" s="54">
        <v>0</v>
      </c>
      <c r="H59" s="54">
        <f>F59+G59</f>
        <v>0</v>
      </c>
      <c r="I59" s="68"/>
      <c r="J59" s="81"/>
    </row>
    <row r="60" ht="23" customHeight="1" spans="1:10">
      <c r="A60" s="68"/>
      <c r="B60" s="80"/>
      <c r="C60" s="54"/>
      <c r="D60" s="68"/>
      <c r="E60" s="54"/>
      <c r="F60" s="54">
        <v>0</v>
      </c>
      <c r="G60" s="54">
        <v>0</v>
      </c>
      <c r="H60" s="54">
        <f>F60+G60</f>
        <v>0</v>
      </c>
      <c r="I60" s="68"/>
      <c r="J60" s="81"/>
    </row>
    <row r="61" ht="23" customHeight="1" spans="1:10">
      <c r="A61" s="71"/>
      <c r="B61" s="72" t="s">
        <v>52</v>
      </c>
      <c r="C61" s="73">
        <f>SUM(C57)</f>
        <v>0</v>
      </c>
      <c r="D61" s="73">
        <f>SUM(D57)</f>
        <v>0</v>
      </c>
      <c r="E61" s="73">
        <f>SUM(E57)</f>
        <v>0</v>
      </c>
      <c r="F61" s="73">
        <f>SUM(F57:F60)</f>
        <v>0</v>
      </c>
      <c r="G61" s="73">
        <f>SUM(G57:G60)</f>
        <v>0</v>
      </c>
      <c r="H61" s="73">
        <f>SUM(H57:H60)</f>
        <v>0</v>
      </c>
      <c r="I61" s="71"/>
      <c r="J61" s="78"/>
    </row>
    <row r="62" ht="23" customHeight="1" spans="1:10">
      <c r="A62" s="68">
        <v>7</v>
      </c>
      <c r="B62" s="80" t="s">
        <v>53</v>
      </c>
      <c r="C62" s="54">
        <v>0</v>
      </c>
      <c r="D62" s="68"/>
      <c r="E62" s="54">
        <f>C62*D62</f>
        <v>0</v>
      </c>
      <c r="F62" s="54">
        <v>0</v>
      </c>
      <c r="G62" s="54">
        <v>0</v>
      </c>
      <c r="H62" s="54">
        <f>F62+G62</f>
        <v>0</v>
      </c>
      <c r="I62" s="82"/>
      <c r="J62" s="76"/>
    </row>
    <row r="63" ht="23" customHeight="1" spans="1:10">
      <c r="A63" s="68"/>
      <c r="B63" s="80"/>
      <c r="C63" s="54"/>
      <c r="D63" s="68"/>
      <c r="E63" s="54"/>
      <c r="F63" s="54">
        <v>0</v>
      </c>
      <c r="G63" s="54">
        <v>0</v>
      </c>
      <c r="H63" s="54">
        <f>F63+G63</f>
        <v>0</v>
      </c>
      <c r="I63" s="82"/>
      <c r="J63" s="81"/>
    </row>
    <row r="64" ht="23" customHeight="1" spans="1:10">
      <c r="A64" s="71"/>
      <c r="B64" s="72" t="s">
        <v>54</v>
      </c>
      <c r="C64" s="73">
        <f>SUM(C62)</f>
        <v>0</v>
      </c>
      <c r="D64" s="73">
        <f>SUM(D62)</f>
        <v>0</v>
      </c>
      <c r="E64" s="73">
        <f>SUM(E62)</f>
        <v>0</v>
      </c>
      <c r="F64" s="73">
        <f>SUM(F62:F63)</f>
        <v>0</v>
      </c>
      <c r="G64" s="73">
        <f>SUM(G62:G63)</f>
        <v>0</v>
      </c>
      <c r="H64" s="73">
        <f>SUM(H62:H63)</f>
        <v>0</v>
      </c>
      <c r="I64" s="71"/>
      <c r="J64" s="78"/>
    </row>
    <row r="65" ht="23" customHeight="1" spans="1:10">
      <c r="A65" s="68">
        <v>8</v>
      </c>
      <c r="B65" s="80" t="s">
        <v>55</v>
      </c>
      <c r="C65" s="54">
        <v>0</v>
      </c>
      <c r="D65" s="68"/>
      <c r="E65" s="54">
        <f>C65*D65</f>
        <v>0</v>
      </c>
      <c r="F65" s="54">
        <v>0</v>
      </c>
      <c r="G65" s="54">
        <v>0</v>
      </c>
      <c r="H65" s="54">
        <f>F65+G65</f>
        <v>0</v>
      </c>
      <c r="I65" s="68"/>
      <c r="J65" s="76" t="s">
        <v>56</v>
      </c>
    </row>
    <row r="66" ht="23" customHeight="1" spans="1:10">
      <c r="A66" s="68"/>
      <c r="B66" s="80"/>
      <c r="C66" s="54"/>
      <c r="D66" s="68"/>
      <c r="E66" s="54"/>
      <c r="F66" s="54">
        <v>0</v>
      </c>
      <c r="G66" s="54">
        <v>0</v>
      </c>
      <c r="H66" s="54">
        <f>F66+G66</f>
        <v>0</v>
      </c>
      <c r="I66" s="68"/>
      <c r="J66" s="81"/>
    </row>
    <row r="67" ht="23" customHeight="1" spans="1:10">
      <c r="A67" s="71"/>
      <c r="B67" s="72" t="s">
        <v>57</v>
      </c>
      <c r="C67" s="73">
        <f>SUM(C65)</f>
        <v>0</v>
      </c>
      <c r="D67" s="73">
        <f>SUM(D65)</f>
        <v>0</v>
      </c>
      <c r="E67" s="73">
        <f>SUM(E65)</f>
        <v>0</v>
      </c>
      <c r="F67" s="73">
        <f>SUM(F65:F66)</f>
        <v>0</v>
      </c>
      <c r="G67" s="73">
        <f>SUM(G65:G66)</f>
        <v>0</v>
      </c>
      <c r="H67" s="73">
        <f>SUM(H65:H66)</f>
        <v>0</v>
      </c>
      <c r="I67" s="71"/>
      <c r="J67" s="78"/>
    </row>
    <row r="68" ht="23" customHeight="1" spans="1:10">
      <c r="A68" s="68">
        <v>9</v>
      </c>
      <c r="B68" s="80" t="s">
        <v>58</v>
      </c>
      <c r="C68" s="54">
        <v>0</v>
      </c>
      <c r="D68" s="68"/>
      <c r="E68" s="54">
        <f>C68*D68</f>
        <v>0</v>
      </c>
      <c r="F68" s="54">
        <v>0</v>
      </c>
      <c r="G68" s="54">
        <v>0</v>
      </c>
      <c r="H68" s="54">
        <f>F68+G68</f>
        <v>0</v>
      </c>
      <c r="I68" s="68"/>
      <c r="J68" s="57" t="s">
        <v>59</v>
      </c>
    </row>
    <row r="69" ht="23" customHeight="1" spans="1:10">
      <c r="A69" s="68"/>
      <c r="B69" s="80"/>
      <c r="C69" s="54"/>
      <c r="D69" s="68"/>
      <c r="E69" s="54"/>
      <c r="F69" s="54">
        <v>0</v>
      </c>
      <c r="G69" s="54">
        <v>0</v>
      </c>
      <c r="H69" s="54">
        <f>F69+G69</f>
        <v>0</v>
      </c>
      <c r="I69" s="68"/>
      <c r="J69" s="69"/>
    </row>
    <row r="70" ht="23" customHeight="1" spans="1:10">
      <c r="A70" s="68"/>
      <c r="B70" s="80"/>
      <c r="C70" s="54"/>
      <c r="D70" s="68"/>
      <c r="E70" s="54"/>
      <c r="F70" s="54">
        <v>0</v>
      </c>
      <c r="G70" s="54">
        <v>0</v>
      </c>
      <c r="H70" s="54">
        <f>F70+G70</f>
        <v>0</v>
      </c>
      <c r="I70" s="68"/>
      <c r="J70" s="69"/>
    </row>
    <row r="71" ht="23" customHeight="1" spans="1:10">
      <c r="A71" s="71"/>
      <c r="B71" s="72" t="s">
        <v>60</v>
      </c>
      <c r="C71" s="73">
        <f>SUM(C68)</f>
        <v>0</v>
      </c>
      <c r="D71" s="73">
        <f>SUM(D68)</f>
        <v>0</v>
      </c>
      <c r="E71" s="73">
        <f>SUM(E68)</f>
        <v>0</v>
      </c>
      <c r="F71" s="73">
        <f>SUM(F68:F70)</f>
        <v>0</v>
      </c>
      <c r="G71" s="73" t="s">
        <v>61</v>
      </c>
      <c r="H71" s="73">
        <f>SUM(H68:H70)</f>
        <v>0</v>
      </c>
      <c r="I71" s="71"/>
      <c r="J71" s="75"/>
    </row>
    <row r="72" ht="23" customHeight="1" spans="1:10">
      <c r="A72" s="56">
        <v>10</v>
      </c>
      <c r="B72" s="80" t="s">
        <v>62</v>
      </c>
      <c r="C72" s="54">
        <v>0</v>
      </c>
      <c r="D72" s="68"/>
      <c r="E72" s="54">
        <f>C72*D72</f>
        <v>0</v>
      </c>
      <c r="F72" s="54">
        <v>0</v>
      </c>
      <c r="G72" s="54">
        <v>0</v>
      </c>
      <c r="H72" s="54">
        <f>F72+G72</f>
        <v>0</v>
      </c>
      <c r="I72" s="68"/>
      <c r="J72" s="76"/>
    </row>
    <row r="73" ht="23" customHeight="1" spans="1:10">
      <c r="A73" s="83"/>
      <c r="B73" s="80"/>
      <c r="C73" s="54"/>
      <c r="D73" s="68"/>
      <c r="E73" s="54"/>
      <c r="F73" s="54">
        <v>0</v>
      </c>
      <c r="G73" s="54">
        <v>0</v>
      </c>
      <c r="H73" s="54">
        <f>F73+G73</f>
        <v>0</v>
      </c>
      <c r="I73" s="68"/>
      <c r="J73" s="81"/>
    </row>
    <row r="74" ht="23" customHeight="1" spans="1:10">
      <c r="A74" s="83"/>
      <c r="B74" s="80"/>
      <c r="C74" s="54"/>
      <c r="D74" s="68"/>
      <c r="E74" s="54"/>
      <c r="F74" s="54">
        <v>0</v>
      </c>
      <c r="G74" s="54">
        <v>0</v>
      </c>
      <c r="H74" s="54">
        <f>F74+G74</f>
        <v>0</v>
      </c>
      <c r="I74" s="68"/>
      <c r="J74" s="81"/>
    </row>
    <row r="75" ht="23" customHeight="1" spans="1:10">
      <c r="A75" s="83"/>
      <c r="B75" s="80"/>
      <c r="C75" s="54"/>
      <c r="D75" s="68"/>
      <c r="E75" s="54"/>
      <c r="F75" s="54">
        <v>0</v>
      </c>
      <c r="G75" s="54">
        <v>0</v>
      </c>
      <c r="H75" s="54">
        <f>F75+G75</f>
        <v>0</v>
      </c>
      <c r="I75" s="68"/>
      <c r="J75" s="81"/>
    </row>
    <row r="76" ht="23" customHeight="1" spans="1:10">
      <c r="A76" s="71"/>
      <c r="B76" s="72" t="s">
        <v>63</v>
      </c>
      <c r="C76" s="73">
        <f>SUM(C72)</f>
        <v>0</v>
      </c>
      <c r="D76" s="73">
        <f>SUM(D72)</f>
        <v>0</v>
      </c>
      <c r="E76" s="73">
        <f>SUM(E72)</f>
        <v>0</v>
      </c>
      <c r="F76" s="73">
        <f>SUM(F72:F75)</f>
        <v>0</v>
      </c>
      <c r="G76" s="73">
        <f>SUM(G72:G75)</f>
        <v>0</v>
      </c>
      <c r="H76" s="73">
        <f>SUM(H72:H75)</f>
        <v>0</v>
      </c>
      <c r="I76" s="71"/>
      <c r="J76" s="78"/>
    </row>
    <row r="77" ht="23" customHeight="1" spans="1:10">
      <c r="A77" s="71"/>
      <c r="B77" s="72" t="s">
        <v>64</v>
      </c>
      <c r="C77" s="73">
        <f t="shared" ref="C77:H77" si="3">SUM(C76,C71,C67,C64,C61,C56,C47,C38,C33,C30)</f>
        <v>0</v>
      </c>
      <c r="D77" s="73">
        <f t="shared" si="3"/>
        <v>0</v>
      </c>
      <c r="E77" s="73">
        <f t="shared" si="3"/>
        <v>0</v>
      </c>
      <c r="F77" s="73">
        <f t="shared" si="3"/>
        <v>16086.21</v>
      </c>
      <c r="G77" s="73">
        <f t="shared" si="3"/>
        <v>0</v>
      </c>
      <c r="H77" s="73">
        <f t="shared" si="3"/>
        <v>16086.21</v>
      </c>
      <c r="I77" s="71"/>
      <c r="J77" s="80"/>
    </row>
    <row r="78" ht="23" customHeight="1"/>
    <row r="79" ht="23" customHeight="1"/>
    <row r="80" ht="23" customHeight="1"/>
    <row r="81" ht="23" customHeight="1" spans="1:9">
      <c r="A81" s="85" t="s">
        <v>65</v>
      </c>
      <c r="B81" s="86"/>
      <c r="C81" s="87" t="s">
        <v>66</v>
      </c>
      <c r="D81" s="87"/>
      <c r="E81" s="87" t="s">
        <v>67</v>
      </c>
      <c r="F81" s="87"/>
      <c r="G81" s="87" t="s">
        <v>68</v>
      </c>
      <c r="H81" s="87"/>
      <c r="I81" s="88" t="s">
        <v>69</v>
      </c>
    </row>
    <row r="82" ht="23" customHeight="1" spans="1:9">
      <c r="A82" s="89">
        <f>F77</f>
        <v>16086.21</v>
      </c>
      <c r="B82" s="89"/>
      <c r="C82" s="89">
        <f>H77</f>
        <v>16086.21</v>
      </c>
      <c r="D82" s="89"/>
      <c r="E82" s="89">
        <f>F77</f>
        <v>16086.21</v>
      </c>
      <c r="F82" s="89"/>
      <c r="G82" s="89">
        <f>G77</f>
        <v>0</v>
      </c>
      <c r="H82" s="89"/>
      <c r="I82" s="90">
        <f>A82-C82</f>
        <v>0</v>
      </c>
    </row>
    <row r="83" ht="23" customHeight="1"/>
    <row r="84" ht="23" customHeight="1" spans="1:9">
      <c r="A84" s="43" t="s">
        <v>70</v>
      </c>
      <c r="B84" s="43"/>
      <c r="C84" s="91" t="s">
        <v>71</v>
      </c>
      <c r="D84" s="43"/>
      <c r="E84" s="43" t="s">
        <v>72</v>
      </c>
      <c r="F84" s="43"/>
      <c r="G84" s="43" t="s">
        <v>73</v>
      </c>
      <c r="H84" s="43"/>
      <c r="I84" s="43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29"/>
    <mergeCell ref="A31:A32"/>
    <mergeCell ref="A34:A37"/>
    <mergeCell ref="A39:A46"/>
    <mergeCell ref="A48:A55"/>
    <mergeCell ref="A57:A60"/>
    <mergeCell ref="A62:A63"/>
    <mergeCell ref="A65:A66"/>
    <mergeCell ref="A68:A70"/>
    <mergeCell ref="A72:A75"/>
    <mergeCell ref="B6:B7"/>
    <mergeCell ref="B8:B29"/>
    <mergeCell ref="B31:B32"/>
    <mergeCell ref="B34:B37"/>
    <mergeCell ref="B39:B46"/>
    <mergeCell ref="B48:B55"/>
    <mergeCell ref="B57:B60"/>
    <mergeCell ref="B62:B63"/>
    <mergeCell ref="B65:B66"/>
    <mergeCell ref="B68:B70"/>
    <mergeCell ref="B72:B75"/>
    <mergeCell ref="C8:C29"/>
    <mergeCell ref="C31:C32"/>
    <mergeCell ref="C34:C37"/>
    <mergeCell ref="C39:C46"/>
    <mergeCell ref="C48:C55"/>
    <mergeCell ref="C57:C60"/>
    <mergeCell ref="C62:C63"/>
    <mergeCell ref="C65:C66"/>
    <mergeCell ref="C68:C70"/>
    <mergeCell ref="C72:C75"/>
    <mergeCell ref="D8:D29"/>
    <mergeCell ref="D31:D32"/>
    <mergeCell ref="D34:D37"/>
    <mergeCell ref="D39:D46"/>
    <mergeCell ref="D48:D55"/>
    <mergeCell ref="D57:D60"/>
    <mergeCell ref="D62:D63"/>
    <mergeCell ref="D65:D66"/>
    <mergeCell ref="D68:D70"/>
    <mergeCell ref="D72:D75"/>
    <mergeCell ref="E8:E29"/>
    <mergeCell ref="E31:E32"/>
    <mergeCell ref="E34:E37"/>
    <mergeCell ref="E39:E46"/>
    <mergeCell ref="E48:E55"/>
    <mergeCell ref="E57:E60"/>
    <mergeCell ref="E62:E63"/>
    <mergeCell ref="E65:E66"/>
    <mergeCell ref="E68:E70"/>
    <mergeCell ref="E72:E75"/>
    <mergeCell ref="J4:J5"/>
    <mergeCell ref="J6:J7"/>
    <mergeCell ref="J8:J30"/>
    <mergeCell ref="J31:J33"/>
    <mergeCell ref="J34:J38"/>
    <mergeCell ref="J39:J47"/>
    <mergeCell ref="J48:J56"/>
    <mergeCell ref="J57:J61"/>
    <mergeCell ref="J62:J64"/>
    <mergeCell ref="J65:J67"/>
    <mergeCell ref="J68:J71"/>
    <mergeCell ref="J72:J76"/>
    <mergeCell ref="H4:I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6"/>
  <sheetViews>
    <sheetView workbookViewId="0">
      <selection activeCell="A1" sqref="A1"/>
    </sheetView>
  </sheetViews>
  <sheetFormatPr defaultColWidth="14" defaultRowHeight="13.2"/>
  <cols>
    <col min="1" max="1" width="2" customWidth="1"/>
    <col min="2" max="3" width="3" customWidth="1"/>
    <col min="4" max="4" width="13" customWidth="1"/>
    <col min="5" max="5" width="1" customWidth="1"/>
    <col min="6" max="6" width="19" customWidth="1"/>
    <col min="7" max="7" width="13" customWidth="1"/>
    <col min="8" max="8" width="12" customWidth="1"/>
    <col min="9" max="9" width="2" customWidth="1"/>
    <col min="10" max="10" width="13" customWidth="1"/>
    <col min="11" max="11" width="25" customWidth="1"/>
    <col min="12" max="20" width="10" customWidth="1"/>
  </cols>
  <sheetData>
    <row r="1" ht="16" customHeigh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ht="16" customHeight="1"/>
    <row r="3" ht="19" customHeight="1" spans="2:11">
      <c r="B3" s="2" t="s">
        <v>74</v>
      </c>
      <c r="C3" s="2"/>
      <c r="D3" s="2"/>
      <c r="E3" s="2"/>
      <c r="F3" s="2"/>
      <c r="G3" s="2"/>
      <c r="H3" s="2"/>
      <c r="I3" s="2"/>
      <c r="J3" s="2"/>
      <c r="K3" s="2"/>
    </row>
    <row r="4" ht="22" customHeight="1" spans="2:11">
      <c r="B4" s="1"/>
      <c r="C4" s="1"/>
      <c r="D4" s="1"/>
      <c r="E4" s="1"/>
      <c r="F4" s="1"/>
      <c r="G4" s="1"/>
      <c r="H4" s="1"/>
      <c r="I4" s="1"/>
      <c r="J4" s="1"/>
      <c r="K4" s="3"/>
    </row>
    <row r="5" ht="22" customHeight="1" spans="2:11">
      <c r="B5" s="4"/>
      <c r="C5" s="5"/>
      <c r="D5" s="6" t="s">
        <v>75</v>
      </c>
      <c r="E5" s="6"/>
      <c r="F5" s="7"/>
      <c r="G5" s="7"/>
      <c r="H5" s="6" t="s">
        <v>76</v>
      </c>
      <c r="I5" s="5"/>
      <c r="J5" s="7"/>
      <c r="K5" s="8"/>
    </row>
    <row r="6" ht="22" customHeight="1" spans="2:11">
      <c r="B6" s="9"/>
      <c r="C6" s="10"/>
      <c r="D6" s="11" t="s">
        <v>77</v>
      </c>
      <c r="E6" s="11"/>
      <c r="F6" s="12"/>
      <c r="G6" s="12"/>
      <c r="H6" s="11" t="s">
        <v>78</v>
      </c>
      <c r="I6" s="10"/>
      <c r="J6" s="12"/>
      <c r="K6" s="13"/>
    </row>
    <row r="7" ht="22" customHeight="1" spans="2:11">
      <c r="B7" s="9"/>
      <c r="C7" s="10"/>
      <c r="D7" s="11" t="s">
        <v>79</v>
      </c>
      <c r="E7" s="11"/>
      <c r="F7" s="12"/>
      <c r="G7" s="12"/>
      <c r="H7" s="11" t="s">
        <v>80</v>
      </c>
      <c r="I7" s="10"/>
      <c r="J7" s="14"/>
      <c r="K7" s="13"/>
    </row>
    <row r="8" ht="22" customHeight="1" spans="2:11">
      <c r="B8" s="15"/>
      <c r="C8" s="16"/>
      <c r="D8" s="17"/>
      <c r="E8" s="17"/>
      <c r="F8" s="18"/>
      <c r="G8" s="18"/>
      <c r="H8" s="17" t="s">
        <v>81</v>
      </c>
      <c r="I8" s="16"/>
      <c r="J8" s="18"/>
      <c r="K8" s="19"/>
    </row>
    <row r="9" ht="22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2" customHeight="1" spans="2:11">
      <c r="B10" s="20" t="s">
        <v>3</v>
      </c>
      <c r="C10" s="21"/>
      <c r="D10" s="20" t="s">
        <v>82</v>
      </c>
      <c r="E10" s="20" t="s">
        <v>83</v>
      </c>
      <c r="F10" s="21"/>
      <c r="G10" s="22" t="s">
        <v>84</v>
      </c>
      <c r="H10" s="21" t="s">
        <v>85</v>
      </c>
      <c r="I10" s="20" t="s">
        <v>86</v>
      </c>
      <c r="J10" s="21"/>
      <c r="K10" s="22" t="s">
        <v>87</v>
      </c>
    </row>
    <row r="11" ht="22" customHeight="1" spans="2:11">
      <c r="B11" s="23">
        <v>1</v>
      </c>
      <c r="C11" s="24"/>
      <c r="D11" s="25" t="s">
        <v>88</v>
      </c>
      <c r="E11" s="23" t="s">
        <v>89</v>
      </c>
      <c r="F11" s="24"/>
      <c r="G11" s="26"/>
      <c r="H11" s="26"/>
      <c r="I11" s="27"/>
      <c r="J11" s="28"/>
      <c r="K11" s="29"/>
    </row>
    <row r="12" ht="22" customHeight="1" spans="2:11">
      <c r="B12" s="23">
        <v>2</v>
      </c>
      <c r="C12" s="24"/>
      <c r="D12" s="30"/>
      <c r="E12" s="31" t="s">
        <v>90</v>
      </c>
      <c r="F12" s="31"/>
      <c r="G12" s="26"/>
      <c r="H12" s="26"/>
      <c r="I12" s="27"/>
      <c r="J12" s="28"/>
      <c r="K12" s="29"/>
    </row>
    <row r="13" ht="22" customHeight="1" spans="2:11">
      <c r="B13" s="23">
        <v>3</v>
      </c>
      <c r="C13" s="24"/>
      <c r="D13" s="30"/>
      <c r="E13" s="23" t="s">
        <v>91</v>
      </c>
      <c r="F13" s="24"/>
      <c r="G13" s="26"/>
      <c r="H13" s="26"/>
      <c r="I13" s="27"/>
      <c r="J13" s="28"/>
      <c r="K13" s="29"/>
    </row>
    <row r="14" ht="22" customHeight="1" spans="2:11">
      <c r="B14" s="23">
        <v>4</v>
      </c>
      <c r="C14" s="24"/>
      <c r="D14" s="30"/>
      <c r="E14" s="23" t="s">
        <v>92</v>
      </c>
      <c r="F14" s="24"/>
      <c r="G14" s="26"/>
      <c r="H14" s="26"/>
      <c r="I14" s="27"/>
      <c r="J14" s="28"/>
      <c r="K14" s="29"/>
    </row>
    <row r="15" ht="22" customHeight="1" spans="2:11">
      <c r="B15" s="23">
        <v>5</v>
      </c>
      <c r="C15" s="24"/>
      <c r="D15" s="25" t="s">
        <v>62</v>
      </c>
      <c r="E15" s="31"/>
      <c r="F15" s="31"/>
      <c r="G15" s="26"/>
      <c r="H15" s="26"/>
      <c r="I15" s="27"/>
      <c r="J15" s="28"/>
      <c r="K15" s="29"/>
    </row>
    <row r="16" ht="22" customHeight="1" spans="2:11">
      <c r="B16" s="20" t="s">
        <v>64</v>
      </c>
      <c r="C16" s="32"/>
      <c r="D16" s="32"/>
      <c r="E16" s="32"/>
      <c r="F16" s="21"/>
      <c r="G16" s="33">
        <f>SUM(G11:G15)</f>
        <v>0</v>
      </c>
      <c r="H16" s="33">
        <f>SUM(H11:H15)</f>
        <v>0</v>
      </c>
      <c r="I16" s="34">
        <f>SUM(I11:J15)</f>
        <v>0</v>
      </c>
      <c r="J16" s="35"/>
      <c r="K16" s="36"/>
    </row>
    <row r="17" ht="22" customHeight="1" spans="1:11">
      <c r="B17" s="10"/>
      <c r="C17" s="10"/>
      <c r="D17" s="10"/>
      <c r="E17" s="10"/>
      <c r="F17" s="10"/>
      <c r="G17" s="10"/>
      <c r="H17" s="10"/>
      <c r="I17" s="10"/>
      <c r="J17" s="37"/>
      <c r="K17" s="29"/>
    </row>
    <row r="18" ht="22" customHeight="1" spans="1:11">
      <c r="B18" s="22" t="s">
        <v>85</v>
      </c>
      <c r="C18" s="22"/>
      <c r="D18" s="22"/>
      <c r="E18" s="22"/>
      <c r="F18" s="22"/>
      <c r="G18" s="22" t="s">
        <v>93</v>
      </c>
      <c r="H18" s="22"/>
      <c r="I18" s="22"/>
      <c r="J18" s="22"/>
      <c r="K18" s="22" t="s">
        <v>94</v>
      </c>
    </row>
    <row r="19" ht="22" customHeight="1" spans="1:11">
      <c r="B19" s="38">
        <f>H16</f>
        <v>0</v>
      </c>
      <c r="C19" s="38"/>
      <c r="D19" s="38"/>
      <c r="E19" s="38"/>
      <c r="F19" s="38"/>
      <c r="G19" s="38">
        <f>I16</f>
        <v>0</v>
      </c>
      <c r="H19" s="38"/>
      <c r="I19" s="38"/>
      <c r="J19" s="38"/>
      <c r="K19" s="39">
        <f>SUM(B19:J19)</f>
        <v>0</v>
      </c>
    </row>
    <row r="20" ht="22" customHeight="1" spans="1:11"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2" customHeight="1" spans="1:11">
      <c r="B21" s="10" t="s">
        <v>95</v>
      </c>
      <c r="C21" s="10"/>
      <c r="D21" s="10"/>
      <c r="E21" s="10"/>
      <c r="F21" s="10" t="s">
        <v>71</v>
      </c>
      <c r="G21" s="10" t="s">
        <v>96</v>
      </c>
      <c r="H21" s="10"/>
      <c r="I21" s="10"/>
      <c r="J21" s="10" t="s">
        <v>73</v>
      </c>
      <c r="K21" s="10"/>
    </row>
    <row r="22" ht="16" customHeight="1"/>
    <row r="23" ht="16" customHeight="1"/>
    <row r="24" ht="19" customHeight="1" spans="1:11">
      <c r="A24" s="2" t="s">
        <v>97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6" customHeight="1"/>
    <row r="26" ht="22" customHeight="1" spans="1:11">
      <c r="B26" s="4"/>
      <c r="C26" s="5"/>
      <c r="D26" s="6" t="s">
        <v>75</v>
      </c>
      <c r="E26" s="6"/>
      <c r="F26" s="7"/>
      <c r="G26" s="7"/>
      <c r="H26" s="6" t="s">
        <v>76</v>
      </c>
      <c r="I26" s="5"/>
      <c r="J26" s="7"/>
      <c r="K26" s="8"/>
    </row>
    <row r="27" ht="22" customHeight="1" spans="1:11">
      <c r="B27" s="9"/>
      <c r="C27" s="10"/>
      <c r="D27" s="11" t="s">
        <v>77</v>
      </c>
      <c r="E27" s="11"/>
      <c r="F27" s="12"/>
      <c r="G27" s="12"/>
      <c r="H27" s="11" t="s">
        <v>78</v>
      </c>
      <c r="I27" s="10"/>
      <c r="J27" s="12"/>
      <c r="K27" s="13"/>
    </row>
    <row r="28" ht="22" customHeight="1" spans="1:11">
      <c r="B28" s="9"/>
      <c r="C28" s="10"/>
      <c r="D28" s="11" t="s">
        <v>79</v>
      </c>
      <c r="E28" s="11"/>
      <c r="F28" s="12"/>
      <c r="G28" s="12"/>
      <c r="H28" s="11" t="s">
        <v>80</v>
      </c>
      <c r="I28" s="10"/>
      <c r="J28" s="14"/>
      <c r="K28" s="13"/>
    </row>
    <row r="29" ht="22" customHeight="1" spans="1:11">
      <c r="B29" s="15"/>
      <c r="C29" s="16"/>
      <c r="D29" s="17"/>
      <c r="E29" s="17"/>
      <c r="F29" s="18"/>
      <c r="G29" s="18"/>
      <c r="H29" s="17" t="s">
        <v>81</v>
      </c>
      <c r="I29" s="16"/>
      <c r="J29" s="18"/>
      <c r="K29" s="19"/>
    </row>
    <row r="30" ht="22" customHeight="1"/>
    <row r="31" ht="22" customHeight="1" spans="1:11">
      <c r="B31" s="31"/>
      <c r="C31" s="31"/>
      <c r="D31" s="31" t="s">
        <v>98</v>
      </c>
      <c r="E31" s="31" t="s">
        <v>99</v>
      </c>
      <c r="F31" s="31"/>
      <c r="G31" s="26" t="s">
        <v>100</v>
      </c>
      <c r="H31" s="26" t="s">
        <v>101</v>
      </c>
      <c r="I31" s="26" t="s">
        <v>64</v>
      </c>
      <c r="J31" s="26"/>
      <c r="K31" s="40" t="s">
        <v>87</v>
      </c>
    </row>
    <row r="32" ht="22" customHeight="1" spans="1:11">
      <c r="B32" s="31">
        <v>1</v>
      </c>
      <c r="C32" s="31"/>
      <c r="D32" s="29"/>
      <c r="E32" s="31"/>
      <c r="F32" s="31"/>
      <c r="G32" s="26"/>
      <c r="H32" s="26"/>
      <c r="I32" s="27"/>
      <c r="J32" s="28"/>
      <c r="K32" s="41"/>
    </row>
    <row r="33" ht="22" customHeight="1" spans="2:11">
      <c r="B33" s="31">
        <v>2</v>
      </c>
      <c r="C33" s="31"/>
      <c r="D33" s="29"/>
      <c r="E33" s="31"/>
      <c r="F33" s="31"/>
      <c r="G33" s="26"/>
      <c r="H33" s="26"/>
      <c r="I33" s="27"/>
      <c r="J33" s="28"/>
      <c r="K33" s="41"/>
    </row>
    <row r="34" ht="22" customHeight="1" spans="2:11">
      <c r="B34" s="31">
        <v>3</v>
      </c>
      <c r="C34" s="31"/>
      <c r="D34" s="29"/>
      <c r="E34" s="31"/>
      <c r="F34" s="31"/>
      <c r="G34" s="26"/>
      <c r="H34" s="26"/>
      <c r="I34" s="27"/>
      <c r="J34" s="28"/>
      <c r="K34" s="41"/>
    </row>
    <row r="35" ht="22" customHeight="1" spans="2:11">
      <c r="B35" s="20" t="s">
        <v>64</v>
      </c>
      <c r="C35" s="32"/>
      <c r="D35" s="32"/>
      <c r="E35" s="32"/>
      <c r="F35" s="21"/>
      <c r="G35" s="33"/>
      <c r="H35" s="33"/>
      <c r="I35" s="34"/>
      <c r="J35" s="35"/>
      <c r="K35" s="36"/>
    </row>
    <row r="36" ht="22" customHeight="1" spans="2:11">
      <c r="B36" s="10" t="s">
        <v>95</v>
      </c>
      <c r="C36" s="10"/>
      <c r="D36" s="10"/>
      <c r="E36" s="10"/>
      <c r="F36" s="10" t="s">
        <v>71</v>
      </c>
      <c r="G36" s="10" t="s">
        <v>96</v>
      </c>
      <c r="H36" s="10"/>
      <c r="I36" s="10"/>
      <c r="J36" s="10" t="s">
        <v>73</v>
      </c>
      <c r="K36" s="10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2025-12-02T10:46:58Z</dcterms:created>
  <dcterms:modified xsi:type="dcterms:W3CDTF">2025-12-02T12:09:54Z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BEB221019AB14F86800C2CCFAADD5BA5_12</vt:lpwstr>
  </property>
  <property fmtid="{D5CDD505-2E9C-101B-9397-08002B2CF9AE}" pid="3" name="KSOProductBuildVer">
    <vt:lpwstr>2052-12.1.0.23542</vt:lpwstr>
  </property>
</Properties>
</file>